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erkoop 2020\Corona\"/>
    </mc:Choice>
  </mc:AlternateContent>
  <xr:revisionPtr revIDLastSave="0" documentId="8_{1383E388-A6BE-4184-AFA4-A5433CBBF9D2}" xr6:coauthVersionLast="45" xr6:coauthVersionMax="45" xr10:uidLastSave="{00000000-0000-0000-0000-000000000000}"/>
  <bookViews>
    <workbookView xWindow="-120" yWindow="-120" windowWidth="29040" windowHeight="15840" xr2:uid="{6DCC0556-8249-460A-BF2D-2695E01A9C05}"/>
  </bookViews>
  <sheets>
    <sheet name="Blad1" sheetId="1" r:id="rId1"/>
  </sheets>
  <definedNames>
    <definedName name="_xlnm.Print_Area" localSheetId="0">Blad1!$A$1:$M$164</definedName>
    <definedName name="_xlnm.Print_Titles" localSheetId="0">Blad1!$6:$7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G46" i="1" l="1"/>
  <c r="G114" i="1"/>
  <c r="G93" i="1"/>
  <c r="G123" i="1"/>
  <c r="G119" i="1"/>
  <c r="G120" i="1"/>
  <c r="G146" i="1"/>
  <c r="G144" i="1"/>
  <c r="G104" i="1"/>
  <c r="G145" i="1"/>
  <c r="G38" i="1"/>
  <c r="G147" i="1"/>
  <c r="G143" i="1"/>
  <c r="G35" i="1"/>
  <c r="G43" i="1"/>
  <c r="G61" i="1"/>
  <c r="G19" i="1"/>
  <c r="G71" i="1"/>
  <c r="G72" i="1"/>
  <c r="G115" i="1"/>
  <c r="G17" i="1"/>
  <c r="G106" i="1"/>
  <c r="G44" i="1"/>
  <c r="G87" i="1"/>
  <c r="G88" i="1"/>
  <c r="G111" i="1"/>
  <c r="G15" i="1"/>
  <c r="G24" i="1"/>
  <c r="G9" i="1"/>
  <c r="G31" i="1"/>
  <c r="G139" i="1"/>
  <c r="G136" i="1"/>
  <c r="G137" i="1"/>
  <c r="G25" i="1"/>
  <c r="G70" i="1"/>
  <c r="G126" i="1"/>
  <c r="G49" i="1"/>
  <c r="G51" i="1"/>
  <c r="G52" i="1"/>
  <c r="G53" i="1"/>
  <c r="G60" i="1"/>
  <c r="G108" i="1"/>
  <c r="G77" i="1"/>
  <c r="G109" i="1"/>
  <c r="G50" i="1"/>
  <c r="G18" i="1"/>
  <c r="G20" i="1"/>
  <c r="G29" i="1"/>
  <c r="G30" i="1"/>
  <c r="G37" i="1"/>
  <c r="G34" i="1"/>
  <c r="G40" i="1"/>
  <c r="G55" i="1"/>
  <c r="G41" i="1"/>
  <c r="G54" i="1"/>
  <c r="G42" i="1"/>
  <c r="G32" i="1"/>
  <c r="G56" i="1"/>
  <c r="G39" i="1"/>
  <c r="G27" i="1"/>
  <c r="G28" i="1"/>
  <c r="G48" i="1"/>
  <c r="G66" i="1"/>
  <c r="G116" i="1"/>
  <c r="G45" i="1"/>
  <c r="G134" i="1"/>
  <c r="G98" i="1"/>
  <c r="G67" i="1"/>
  <c r="G92" i="1"/>
  <c r="G23" i="1"/>
  <c r="G10" i="1"/>
  <c r="G11" i="1"/>
  <c r="G12" i="1"/>
  <c r="G122" i="1"/>
  <c r="G21" i="1"/>
  <c r="G68" i="1"/>
  <c r="G13" i="1"/>
  <c r="G14" i="1"/>
  <c r="G113" i="1"/>
  <c r="G74" i="1"/>
  <c r="G138" i="1"/>
  <c r="G142" i="1"/>
  <c r="G69" i="1"/>
  <c r="G118" i="1"/>
  <c r="G101" i="1"/>
  <c r="G129" i="1"/>
  <c r="G102" i="1"/>
  <c r="G130" i="1"/>
  <c r="G103" i="1"/>
  <c r="G78" i="1"/>
  <c r="G16" i="1"/>
  <c r="G94" i="1"/>
  <c r="G47" i="1"/>
  <c r="G63" i="1"/>
  <c r="G90" i="1"/>
  <c r="G91" i="1"/>
  <c r="G79" i="1"/>
  <c r="G86" i="1"/>
  <c r="G135" i="1"/>
  <c r="G117" i="1"/>
  <c r="G64" i="1"/>
  <c r="G80" i="1"/>
  <c r="G76" i="1"/>
  <c r="G81" i="1"/>
  <c r="G95" i="1"/>
  <c r="G96" i="1"/>
  <c r="G57" i="1"/>
  <c r="G83" i="1"/>
  <c r="G84" i="1"/>
  <c r="G75" i="1"/>
  <c r="G58" i="1"/>
  <c r="G59" i="1"/>
  <c r="G140" i="1"/>
  <c r="G97" i="1"/>
  <c r="G65" i="1"/>
  <c r="G82" i="1"/>
  <c r="G112" i="1"/>
  <c r="G36" i="1"/>
  <c r="G105" i="1"/>
  <c r="G89" i="1"/>
  <c r="G125" i="1"/>
  <c r="G99" i="1"/>
  <c r="G100" i="1"/>
  <c r="G128" i="1"/>
  <c r="G131" i="1"/>
  <c r="G132" i="1"/>
  <c r="G127" i="1"/>
  <c r="G121" i="1"/>
  <c r="G85" i="1"/>
  <c r="G124" i="1"/>
  <c r="G107" i="1"/>
  <c r="G62" i="1"/>
</calcChain>
</file>

<file path=xl/sharedStrings.xml><?xml version="1.0" encoding="utf-8"?>
<sst xmlns="http://schemas.openxmlformats.org/spreadsheetml/2006/main" count="567" uniqueCount="301">
  <si>
    <t>Nr.</t>
  </si>
  <si>
    <t>Omschrijving</t>
  </si>
  <si>
    <t>Merk</t>
  </si>
  <si>
    <t>Inhoud</t>
  </si>
  <si>
    <t>THT</t>
  </si>
  <si>
    <t>FRUIT SHOOT AARDBEI/FRAMBOOS SUIKERVRIJ</t>
  </si>
  <si>
    <t>Robinsons</t>
  </si>
  <si>
    <t>6x4x200ml</t>
  </si>
  <si>
    <t>TRAY</t>
  </si>
  <si>
    <t>FRUIT SHOOT SINAASAPPEL SUIKERVRIJ</t>
  </si>
  <si>
    <t>Aquarius</t>
  </si>
  <si>
    <t>12x50cl</t>
  </si>
  <si>
    <t>AQUARIUS LEMON BLIKJES</t>
  </si>
  <si>
    <t>24x33cl</t>
  </si>
  <si>
    <t>AQUARIUS LEMON PET GROOT</t>
  </si>
  <si>
    <t>AQUARIUS LEMON PET KLEIN</t>
  </si>
  <si>
    <t>AQUARIUS ORANGE PET GROOT</t>
  </si>
  <si>
    <t>AQUARIUS ORANGE PET KLEIN</t>
  </si>
  <si>
    <t>AQUARIUS RED PEACH PET GROOT</t>
  </si>
  <si>
    <t>CHAUDFONTAINE ROOD PET</t>
  </si>
  <si>
    <t>Chaudfontaine</t>
  </si>
  <si>
    <t>24x50cl</t>
  </si>
  <si>
    <t>6x50cl</t>
  </si>
  <si>
    <t>FUSION RASBERRY LIME</t>
  </si>
  <si>
    <t>COCA COLA *LIGHT* BLIKJES</t>
  </si>
  <si>
    <t>Coca Cola</t>
  </si>
  <si>
    <t>COCA COLA *LIGHT* FLES GLAS KRAT</t>
  </si>
  <si>
    <t>6x1ltr</t>
  </si>
  <si>
    <t>KRAT</t>
  </si>
  <si>
    <t>COCA COLA *LIGHT* FLESJES GLAS</t>
  </si>
  <si>
    <t>24x20cl</t>
  </si>
  <si>
    <t>COCA COLA ENERGY NO SUGAR SLIMCAN</t>
  </si>
  <si>
    <t>12x25cl</t>
  </si>
  <si>
    <t>COCA COLA ENERGY REGULAR SLIMCAN</t>
  </si>
  <si>
    <t>COCA COLA LIGHT PETFLES</t>
  </si>
  <si>
    <t>COCA COLA PETFLES</t>
  </si>
  <si>
    <t>6x1.5ltr</t>
  </si>
  <si>
    <t>COCA COLA PETFLESJES</t>
  </si>
  <si>
    <t>COCA COLA ZERO FLES GLAS</t>
  </si>
  <si>
    <t>COCA COLA ZERO FLESJES GLAS</t>
  </si>
  <si>
    <t>COCA COLA ZERO PETFLES</t>
  </si>
  <si>
    <t>FANTA CASSIS PET</t>
  </si>
  <si>
    <t>Fanta</t>
  </si>
  <si>
    <t>FANTA SINAS PET</t>
  </si>
  <si>
    <t>FANTA SINAS ZERO BLIKJES</t>
  </si>
  <si>
    <t>FANTA ZERO LEMON BLIKJES</t>
  </si>
  <si>
    <t>BLACK TEA PEACH PET</t>
  </si>
  <si>
    <t>Fuze Tea</t>
  </si>
  <si>
    <t>12x40cl</t>
  </si>
  <si>
    <t>GREEN TEA BLIK</t>
  </si>
  <si>
    <t>24x25cl</t>
  </si>
  <si>
    <t>GREEN TEA MANGO CHAMOMILE BLIK</t>
  </si>
  <si>
    <t>GREEN TEA MANGO CHAMOMILE FLESJES</t>
  </si>
  <si>
    <t>GREEN TEA MANGO CHAMOMILE PET</t>
  </si>
  <si>
    <t>TEA SPARKLING PET</t>
  </si>
  <si>
    <t>APPELSAP *PETFLESJES*</t>
  </si>
  <si>
    <t>Minute Maid</t>
  </si>
  <si>
    <t>SPRITE BLIKJES</t>
  </si>
  <si>
    <t>Sprite</t>
  </si>
  <si>
    <t>SPRITE FLESJES</t>
  </si>
  <si>
    <t>SPRITE PET</t>
  </si>
  <si>
    <t>TONIC KRAT</t>
  </si>
  <si>
    <t>Royal club</t>
  </si>
  <si>
    <t>12x1ltr</t>
  </si>
  <si>
    <t>SOURCY BLAUW BLIKJES</t>
  </si>
  <si>
    <t>Sourcy</t>
  </si>
  <si>
    <t>SPA GROEN/CITROEN FLESJE</t>
  </si>
  <si>
    <t>Spa</t>
  </si>
  <si>
    <t>28x25cl</t>
  </si>
  <si>
    <t>SPA ROOD PET BARISART</t>
  </si>
  <si>
    <t>Lipton ice</t>
  </si>
  <si>
    <t>LIPTON ICE TEA SPARKLING KRAT</t>
  </si>
  <si>
    <t>12x1,1ltr</t>
  </si>
  <si>
    <t>LIPTON ICE TEA SPARKLING PET</t>
  </si>
  <si>
    <t>APPELSAP-TROEBEL FLESJE</t>
  </si>
  <si>
    <t>Appelsientje</t>
  </si>
  <si>
    <t>GOUDAPPEL PET</t>
  </si>
  <si>
    <t>SINAASAPPEL PET</t>
  </si>
  <si>
    <t>SINAASAPPELSAP *PROFESSIONEEL*</t>
  </si>
  <si>
    <t>8x1.5ltr</t>
  </si>
  <si>
    <t>DOOS</t>
  </si>
  <si>
    <t>SINAASAPPELSAP PAK</t>
  </si>
  <si>
    <t>APPEL &amp; PERZIK PET</t>
  </si>
  <si>
    <t>Dubbelfris</t>
  </si>
  <si>
    <t>24x275ml</t>
  </si>
  <si>
    <t>EXTRAN ENERGY ORANGE PET</t>
  </si>
  <si>
    <t>Extran</t>
  </si>
  <si>
    <t>Nutricia</t>
  </si>
  <si>
    <t>CHOCOMEL PAK VOL</t>
  </si>
  <si>
    <t>FRISTI FLESJES</t>
  </si>
  <si>
    <t>AMSTEL RADLER 2%</t>
  </si>
  <si>
    <t>Amstel</t>
  </si>
  <si>
    <t>24x30cl</t>
  </si>
  <si>
    <t>AMSTEL RADLER BLIKJES 0%</t>
  </si>
  <si>
    <t xml:space="preserve">HEINEKEN 0.0% </t>
  </si>
  <si>
    <t>Heineken</t>
  </si>
  <si>
    <t>Grolsch</t>
  </si>
  <si>
    <t>GROLSCH RADLER 2%</t>
  </si>
  <si>
    <t>DOMMELSCH FUST</t>
  </si>
  <si>
    <t>Dommelsch</t>
  </si>
  <si>
    <t>20ltr</t>
  </si>
  <si>
    <t>FUST</t>
  </si>
  <si>
    <t>HOEGAARDEN RADLER LEMON 0%</t>
  </si>
  <si>
    <t>Hoegaarden</t>
  </si>
  <si>
    <t>HOEGAARDEN WIT BIER FUST</t>
  </si>
  <si>
    <t>LINDEBOOM GOUVERNEUR DUBBEL BOCK KRAT</t>
  </si>
  <si>
    <t>Lindeboom</t>
  </si>
  <si>
    <t>12x30cl</t>
  </si>
  <si>
    <t>LINDEBOOM GOUVERNEUR DUBBEL FUST</t>
  </si>
  <si>
    <t xml:space="preserve">LINDEBOOM OUD BRUIN KRAT </t>
  </si>
  <si>
    <t>LINDEBOOM PILS FUST</t>
  </si>
  <si>
    <t>50ltr</t>
  </si>
  <si>
    <t xml:space="preserve">LINDEBOOM PILS FUST </t>
  </si>
  <si>
    <t>LINDEBOOM PILSENER KRAT</t>
  </si>
  <si>
    <t>LINDEBOOM RADLER CITROEN 2%</t>
  </si>
  <si>
    <t>LINDEBOOM RADLER KERS 0%</t>
  </si>
  <si>
    <t>LINDEBOOM VENLOOSCH ALT KRAT</t>
  </si>
  <si>
    <t>HOUDBARE MELK *PET* HALFVOL</t>
  </si>
  <si>
    <t>Campina</t>
  </si>
  <si>
    <t>HOUDBARE VOLLE MELK</t>
  </si>
  <si>
    <t>Friesche vlag</t>
  </si>
  <si>
    <t>OPSCHUIMMELK</t>
  </si>
  <si>
    <t>HALVAMEL KOFFIEMELK FLES</t>
  </si>
  <si>
    <t>Halvamel</t>
  </si>
  <si>
    <t>KOFFIEMELK CUPS 10%</t>
  </si>
  <si>
    <t>Euro Cream</t>
  </si>
  <si>
    <t>240x7.5gr</t>
  </si>
  <si>
    <t>KOFFIEKOEKJE</t>
  </si>
  <si>
    <t>Lotus</t>
  </si>
  <si>
    <t>300st</t>
  </si>
  <si>
    <t>MARLEENTJES</t>
  </si>
  <si>
    <t>Doorn</t>
  </si>
  <si>
    <t>8x250gr</t>
  </si>
  <si>
    <t>KOEKJE APPEL KANEEL BAKKERS TROTS</t>
  </si>
  <si>
    <t>Hoppe</t>
  </si>
  <si>
    <t>120st</t>
  </si>
  <si>
    <t>POT</t>
  </si>
  <si>
    <t>KOEKJE CITRUS BAKKERS TROTS</t>
  </si>
  <si>
    <t>170st</t>
  </si>
  <si>
    <t>PANEERMEEL</t>
  </si>
  <si>
    <t>Haust</t>
  </si>
  <si>
    <t>6x150gr</t>
  </si>
  <si>
    <t>KRIMP</t>
  </si>
  <si>
    <t>POMPOENPITTEN</t>
  </si>
  <si>
    <t>Oliva</t>
  </si>
  <si>
    <t>900gr</t>
  </si>
  <si>
    <t>BAK</t>
  </si>
  <si>
    <t>TOAST NATUREL</t>
  </si>
  <si>
    <t>Melba</t>
  </si>
  <si>
    <t>100gr</t>
  </si>
  <si>
    <t>PAK</t>
  </si>
  <si>
    <t>POPCORN MINIBAG ZOET</t>
  </si>
  <si>
    <t>Jimmy's</t>
  </si>
  <si>
    <t>20x27gr</t>
  </si>
  <si>
    <t>M&amp;M CHOCO ZAK</t>
  </si>
  <si>
    <t xml:space="preserve">M&amp;M </t>
  </si>
  <si>
    <t>12x220gr</t>
  </si>
  <si>
    <t>POPCORN ZOET EMMERTJE</t>
  </si>
  <si>
    <t>Niels</t>
  </si>
  <si>
    <t>24x1ltr</t>
  </si>
  <si>
    <t>POPCORN ZOUT EMMERTJE</t>
  </si>
  <si>
    <t>MELK CHOCOLATE REEP</t>
  </si>
  <si>
    <t>Rocky Rice</t>
  </si>
  <si>
    <t>20x18gr</t>
  </si>
  <si>
    <t>POPCORN MINIBAG ZOUT</t>
  </si>
  <si>
    <t>Travel Treats</t>
  </si>
  <si>
    <t>36x12gr</t>
  </si>
  <si>
    <t>Ferrero</t>
  </si>
  <si>
    <t>KINDERBUENO T2</t>
  </si>
  <si>
    <t>30x43gr</t>
  </si>
  <si>
    <t>BOUNTY MELK</t>
  </si>
  <si>
    <t>Bounty</t>
  </si>
  <si>
    <t>24st</t>
  </si>
  <si>
    <t>M&amp;M CHOCOLADE</t>
  </si>
  <si>
    <t>M&amp;M</t>
  </si>
  <si>
    <t>24x45gr</t>
  </si>
  <si>
    <t>M&amp;M CRISPY BLAUW</t>
  </si>
  <si>
    <t>24x36gr</t>
  </si>
  <si>
    <t>M&amp;M PINDA</t>
  </si>
  <si>
    <t>MALTESERS</t>
  </si>
  <si>
    <t>Maltesers</t>
  </si>
  <si>
    <t>25x37gr</t>
  </si>
  <si>
    <t>30st</t>
  </si>
  <si>
    <t>KITKAT</t>
  </si>
  <si>
    <t>Kitkat</t>
  </si>
  <si>
    <t>36x41.5gr</t>
  </si>
  <si>
    <t>KITKAT CHUNKY *WHITE*</t>
  </si>
  <si>
    <t>24x40gr</t>
  </si>
  <si>
    <t>LION</t>
  </si>
  <si>
    <t>Lion</t>
  </si>
  <si>
    <t>36x42gr</t>
  </si>
  <si>
    <t>NUTS</t>
  </si>
  <si>
    <t>Nuts</t>
  </si>
  <si>
    <t>24x42gr</t>
  </si>
  <si>
    <t>Haribo</t>
  </si>
  <si>
    <t>150st</t>
  </si>
  <si>
    <t>SILO</t>
  </si>
  <si>
    <t>MANEN DROP SILO</t>
  </si>
  <si>
    <t>RUITSPEKJES</t>
  </si>
  <si>
    <t>BITS TWISTIES HONEY BBQ</t>
  </si>
  <si>
    <t>Doritos</t>
  </si>
  <si>
    <t>30x30gr</t>
  </si>
  <si>
    <t>BITS ZERO'S TEXAS PAPRIKA</t>
  </si>
  <si>
    <t>DORITOS NACHO CHEESE</t>
  </si>
  <si>
    <t>20x44gr</t>
  </si>
  <si>
    <t>DORITOS SWEET CHILI PEPER</t>
  </si>
  <si>
    <t>BOLOGNESE CHIPS X063</t>
  </si>
  <si>
    <t>Lays</t>
  </si>
  <si>
    <t>20x40gr</t>
  </si>
  <si>
    <t>BUGLES 542</t>
  </si>
  <si>
    <t>24x30gr</t>
  </si>
  <si>
    <t>CHEESE ONION CHIPS X093</t>
  </si>
  <si>
    <t>HAMKA'S 372</t>
  </si>
  <si>
    <t>24x37gr</t>
  </si>
  <si>
    <t>8x175gr</t>
  </si>
  <si>
    <t>NATUREL CHIPS X013</t>
  </si>
  <si>
    <t>NIBB-IT STICKS</t>
  </si>
  <si>
    <t>30x22gr</t>
  </si>
  <si>
    <t>PAPRIKA CHIPS *GROOT* XX21</t>
  </si>
  <si>
    <t>PAPRIKA CHIPS X023</t>
  </si>
  <si>
    <t>CROKY BOLOGNESE CHIPS</t>
  </si>
  <si>
    <t>Croky</t>
  </si>
  <si>
    <t>CROKY NATUREL CHIPS</t>
  </si>
  <si>
    <t>CROKY PAPRIKA CHIPS</t>
  </si>
  <si>
    <t>NATUREL CHIPS *GROOT*</t>
  </si>
  <si>
    <t>12x100gr</t>
  </si>
  <si>
    <t>DROPDONDERS</t>
  </si>
  <si>
    <t>Autodrop</t>
  </si>
  <si>
    <t>6x250gr</t>
  </si>
  <si>
    <t>FREEDENT MINT SINGLE</t>
  </si>
  <si>
    <t>Freedent</t>
  </si>
  <si>
    <t>KANJERS STROOPWAFEL</t>
  </si>
  <si>
    <t>Kanjers</t>
  </si>
  <si>
    <t>15x2st</t>
  </si>
  <si>
    <t>24x43gr</t>
  </si>
  <si>
    <t>Lu</t>
  </si>
  <si>
    <t>TUC ORIGINAL</t>
  </si>
  <si>
    <t>24x100gr</t>
  </si>
  <si>
    <t>Sultana</t>
  </si>
  <si>
    <t>SULTANA BOSVRUCHTEN</t>
  </si>
  <si>
    <t>SULTANA NATUREL</t>
  </si>
  <si>
    <t>GEROOKTE ZALM NOORS</t>
  </si>
  <si>
    <t>Rodé Vis</t>
  </si>
  <si>
    <t>500gr</t>
  </si>
  <si>
    <t>MOSTERD</t>
  </si>
  <si>
    <t>Oliehoorn</t>
  </si>
  <si>
    <t>2.5ltr</t>
  </si>
  <si>
    <t>EMMER</t>
  </si>
  <si>
    <t>FRITESSAUS *TUBE*</t>
  </si>
  <si>
    <t>900ml</t>
  </si>
  <si>
    <t>FLACON</t>
  </si>
  <si>
    <t>MOSTERD *TUBE*</t>
  </si>
  <si>
    <t>TOMATEN KETCHUP *TUBE*</t>
  </si>
  <si>
    <t>CURRYSAUS</t>
  </si>
  <si>
    <t>10kg</t>
  </si>
  <si>
    <t>CAN</t>
  </si>
  <si>
    <t>FRITESSAUS 25%</t>
  </si>
  <si>
    <t>150x15ml</t>
  </si>
  <si>
    <t>MAYONAISE 80% *FLACON*</t>
  </si>
  <si>
    <t>HAMBURGERSAUS</t>
  </si>
  <si>
    <t>CURRYSAUS BAG IN BOX</t>
  </si>
  <si>
    <t>2x3,5kg</t>
  </si>
  <si>
    <t>FRITESSAUS 25% BAG IN BOX</t>
  </si>
  <si>
    <t>2x3,5ltr</t>
  </si>
  <si>
    <t>CACAO FANTASIE *STICKS*</t>
  </si>
  <si>
    <t>Douwe Egberts</t>
  </si>
  <si>
    <t>100x22gr</t>
  </si>
  <si>
    <t>KOFFIE GROVE MALING</t>
  </si>
  <si>
    <t>6x500gr</t>
  </si>
  <si>
    <t>Naam:</t>
  </si>
  <si>
    <t>Adres:</t>
  </si>
  <si>
    <t>Actie prijs excl. BTW</t>
  </si>
  <si>
    <t>Actie prijs incl. BTW</t>
  </si>
  <si>
    <t>prijs € 5 - € 7,50</t>
  </si>
  <si>
    <t>prijs tot € 5,-</t>
  </si>
  <si>
    <t>prijs € 15 - € 20</t>
  </si>
  <si>
    <t>Verpakking</t>
  </si>
  <si>
    <t xml:space="preserve">TOMATEN KETCHUP SACHETS  </t>
  </si>
  <si>
    <t>prijs boven € 25</t>
  </si>
  <si>
    <t>prijs € 20 - € 25</t>
  </si>
  <si>
    <t>prijs € 10 - €15</t>
  </si>
  <si>
    <t>prijs € 7,50 - € 10,-</t>
  </si>
  <si>
    <t>Postcode en plaats:</t>
  </si>
  <si>
    <t>Afhaaldatum:</t>
  </si>
  <si>
    <t>Afhaaltijd:</t>
  </si>
  <si>
    <t>1+1 GRATIS! *** 1+1 GRATIS! *** 1+1 GRATIS! *** 1+1 GRATIS!</t>
  </si>
  <si>
    <r>
      <t xml:space="preserve">Aantal 
</t>
    </r>
    <r>
      <rPr>
        <b/>
        <sz val="8"/>
        <rFont val="UD Digi Kyokasho NK-B"/>
        <family val="1"/>
        <charset val="128"/>
      </rPr>
      <t xml:space="preserve">schrijf bijv.
</t>
    </r>
    <r>
      <rPr>
        <b/>
        <sz val="8"/>
        <rFont val="Modern Love"/>
        <family val="5"/>
      </rPr>
      <t>2+2 gratis</t>
    </r>
  </si>
  <si>
    <t>LUXE MELANGE 1640 GRAM</t>
  </si>
  <si>
    <t>Alles moet weg!</t>
  </si>
  <si>
    <t xml:space="preserve">De laatste producten moeten nog de deur uit, zodat we niets hoeven weg te gooien. </t>
  </si>
  <si>
    <t>Daarom nu</t>
  </si>
  <si>
    <t>1+1 gratis</t>
  </si>
  <si>
    <t>Wees snel want op = op!</t>
  </si>
  <si>
    <t xml:space="preserve">Bestellen. </t>
  </si>
  <si>
    <r>
      <t>Afhalen.</t>
    </r>
    <r>
      <rPr>
        <sz val="14"/>
        <color rgb="FF000000"/>
        <rFont val="Arial Nova"/>
        <family val="2"/>
      </rPr>
      <t xml:space="preserve"> </t>
    </r>
  </si>
  <si>
    <r>
      <t xml:space="preserve">U komt de goederen ophalen op de afgesproken datum en tijdstip. Wij zorgen dat alles voor u klaarstaat. Het adres is </t>
    </r>
    <r>
      <rPr>
        <b/>
        <sz val="12"/>
        <color rgb="FF000000"/>
        <rFont val="Arial Nova"/>
        <family val="2"/>
      </rPr>
      <t>Polluxstraat 6 in Tilburg</t>
    </r>
    <r>
      <rPr>
        <sz val="12"/>
        <color rgb="FF000000"/>
        <rFont val="Arial Nova"/>
        <family val="2"/>
      </rPr>
      <t xml:space="preserve">. </t>
    </r>
  </si>
  <si>
    <t xml:space="preserve">Betalen. </t>
  </si>
  <si>
    <r>
      <t xml:space="preserve">U kunt bij ons </t>
    </r>
    <r>
      <rPr>
        <b/>
        <sz val="12"/>
        <color rgb="FF000000"/>
        <rFont val="Arial Nova"/>
        <family val="2"/>
      </rPr>
      <t>pinnen</t>
    </r>
    <r>
      <rPr>
        <sz val="12"/>
        <color rgb="FF000000"/>
        <rFont val="Arial Nova"/>
        <family val="2"/>
      </rPr>
      <t xml:space="preserve"> als u de goederen ophaalt. Contant betalen kan ook maar dat heeft niet de voorkeur.</t>
    </r>
  </si>
  <si>
    <t>Deel dit bericht met uw familie, buren, vrienden en kennissen.</t>
  </si>
  <si>
    <t>op deze producten</t>
  </si>
  <si>
    <t xml:space="preserve">Vul de bestellijst in die bij deze brief zit en mail uw bestelling naar verkoop@hgt-tilburg.nl. U kunt uw bestelling ook telefonisch doorgeven 013 – 57 11 790.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</si>
</sst>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UD Digi Kyokasho NK-B"/>
      <family val="1"/>
      <charset val="128"/>
    </font>
    <font>
      <sz val="10"/>
      <name val="UD Digi Kyokasho NK-B"/>
      <family val="1"/>
      <charset val="128"/>
    </font>
    <font>
      <b/>
      <sz val="10"/>
      <name val="UD Digi Kyokasho NK-B"/>
      <family val="1"/>
      <charset val="128"/>
    </font>
    <font>
      <sz val="10"/>
      <color theme="1"/>
      <name val="UD Digi Kyokasho NK-B"/>
      <family val="1"/>
      <charset val="128"/>
    </font>
    <font>
      <b/>
      <sz val="14"/>
      <name val="UD Digi Kyokasho NK-B"/>
      <family val="1"/>
      <charset val="128"/>
    </font>
    <font>
      <sz val="14"/>
      <color theme="1"/>
      <name val="Calibri"/>
      <family val="2"/>
      <scheme val="minor"/>
    </font>
    <font>
      <b/>
      <sz val="14"/>
      <color theme="1"/>
      <name val="UD Digi Kyokasho NK-B"/>
      <family val="1"/>
      <charset val="128"/>
    </font>
    <font>
      <sz val="14"/>
      <name val="UD Digi Kyokasho NK-B"/>
      <family val="1"/>
      <charset val="128"/>
    </font>
    <font>
      <sz val="11"/>
      <name val="Calibri"/>
      <family val="2"/>
      <scheme val="minor"/>
    </font>
    <font>
      <b/>
      <sz val="12"/>
      <color rgb="FF00CC00"/>
      <name val="UD Digi Kyokasho NK-B"/>
      <family val="1"/>
      <charset val="128"/>
    </font>
    <font>
      <b/>
      <sz val="12"/>
      <color rgb="FF00CC00"/>
      <name val="Calibri"/>
      <family val="2"/>
      <scheme val="minor"/>
    </font>
    <font>
      <b/>
      <sz val="16"/>
      <color theme="1"/>
      <name val="UD Digi Kyokasho N-B"/>
      <family val="1"/>
      <charset val="128"/>
    </font>
    <font>
      <b/>
      <sz val="28"/>
      <color rgb="FF00CC00"/>
      <name val="UD Digi Kyokasho N-B"/>
      <family val="1"/>
      <charset val="128"/>
    </font>
    <font>
      <b/>
      <sz val="8"/>
      <name val="Modern Love"/>
      <family val="5"/>
    </font>
    <font>
      <sz val="14"/>
      <color rgb="FF000000"/>
      <name val="Arial Nova"/>
      <family val="2"/>
    </font>
    <font>
      <b/>
      <sz val="48"/>
      <color rgb="FF000000"/>
      <name val="Arial Nova"/>
      <family val="2"/>
    </font>
    <font>
      <b/>
      <u/>
      <sz val="14"/>
      <color rgb="FFED7D31"/>
      <name val="Arial Nova"/>
      <family val="2"/>
    </font>
    <font>
      <sz val="12"/>
      <color rgb="FF000000"/>
      <name val="Arial Nova"/>
      <family val="2"/>
    </font>
    <font>
      <b/>
      <sz val="14"/>
      <color rgb="FF000000"/>
      <name val="Arial Nova"/>
      <family val="2"/>
    </font>
    <font>
      <b/>
      <sz val="12"/>
      <color rgb="FF000000"/>
      <name val="Arial Nova"/>
      <family val="2"/>
    </font>
    <font>
      <u/>
      <sz val="26"/>
      <color rgb="FF000000"/>
      <name val="UD Digi Kyokasho N-B"/>
      <family val="1"/>
      <charset val="128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2"/>
      <color rgb="FF00CC00"/>
      <name val="Calibri"/>
      <family val="2"/>
      <scheme val="minor"/>
    </font>
    <font>
      <b/>
      <sz val="48"/>
      <color rgb="FFED7D31"/>
      <name val="UD Digi Kyokasho N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7" fillId="0" borderId="0" xfId="0" applyFont="1"/>
    <xf numFmtId="44" fontId="3" fillId="0" borderId="4" xfId="1" applyFont="1" applyFill="1" applyBorder="1" applyAlignment="1">
      <alignment horizontal="right"/>
    </xf>
    <xf numFmtId="44" fontId="3" fillId="0" borderId="4" xfId="1" applyFont="1" applyBorder="1"/>
    <xf numFmtId="44" fontId="10" fillId="0" borderId="0" xfId="1" applyFont="1"/>
    <xf numFmtId="0" fontId="4" fillId="2" borderId="9" xfId="0" applyFont="1" applyFill="1" applyBorder="1" applyAlignment="1">
      <alignment horizontal="center" wrapText="1"/>
    </xf>
    <xf numFmtId="44" fontId="4" fillId="2" borderId="10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0" fillId="0" borderId="0" xfId="0" applyFill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44" fontId="3" fillId="0" borderId="4" xfId="1" applyFont="1" applyFill="1" applyBorder="1"/>
    <xf numFmtId="44" fontId="4" fillId="4" borderId="7" xfId="1" applyFont="1" applyFill="1" applyBorder="1" applyAlignment="1">
      <alignment horizontal="center" wrapText="1"/>
    </xf>
    <xf numFmtId="44" fontId="11" fillId="4" borderId="6" xfId="1" applyFont="1" applyFill="1" applyBorder="1" applyAlignment="1">
      <alignment horizontal="right"/>
    </xf>
    <xf numFmtId="44" fontId="12" fillId="4" borderId="7" xfId="1" applyFont="1" applyFill="1" applyBorder="1"/>
    <xf numFmtId="0" fontId="4" fillId="2" borderId="0" xfId="0" applyFont="1" applyFill="1" applyBorder="1" applyAlignment="1">
      <alignment horizontal="center" wrapText="1"/>
    </xf>
    <xf numFmtId="16" fontId="5" fillId="0" borderId="3" xfId="0" applyNumberFormat="1" applyFont="1" applyFill="1" applyBorder="1"/>
    <xf numFmtId="16" fontId="5" fillId="0" borderId="3" xfId="0" applyNumberFormat="1" applyFont="1" applyBorder="1"/>
    <xf numFmtId="0" fontId="4" fillId="2" borderId="7" xfId="0" applyFont="1" applyFill="1" applyBorder="1" applyAlignment="1">
      <alignment horizontal="center" wrapText="1"/>
    </xf>
    <xf numFmtId="4" fontId="3" fillId="0" borderId="6" xfId="0" applyNumberFormat="1" applyFont="1" applyFill="1" applyBorder="1" applyAlignment="1">
      <alignment horizontal="right"/>
    </xf>
    <xf numFmtId="0" fontId="0" fillId="0" borderId="7" xfId="0" applyBorder="1"/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44" fontId="12" fillId="0" borderId="0" xfId="1" applyFont="1" applyFill="1" applyBorder="1"/>
    <xf numFmtId="0" fontId="0" fillId="0" borderId="0" xfId="0" applyFill="1" applyBorder="1"/>
    <xf numFmtId="0" fontId="22" fillId="0" borderId="0" xfId="0" applyFont="1" applyAlignment="1">
      <alignment horizontal="left" vertical="top"/>
    </xf>
    <xf numFmtId="0" fontId="23" fillId="0" borderId="0" xfId="0" applyFont="1"/>
    <xf numFmtId="44" fontId="24" fillId="0" borderId="0" xfId="1" applyFont="1"/>
    <xf numFmtId="44" fontId="25" fillId="0" borderId="0" xfId="1" applyFont="1" applyFill="1" applyBorder="1"/>
    <xf numFmtId="0" fontId="23" fillId="0" borderId="0" xfId="0" applyFont="1" applyFill="1" applyBorder="1"/>
    <xf numFmtId="0" fontId="26" fillId="0" borderId="0" xfId="0" applyFont="1" applyAlignment="1">
      <alignment horizontal="left" vertical="top"/>
    </xf>
    <xf numFmtId="0" fontId="13" fillId="0" borderId="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390525</xdr:colOff>
      <xdr:row>7</xdr:row>
      <xdr:rowOff>28575</xdr:rowOff>
    </xdr:from>
    <xdr:to>
      <xdr:col>12</xdr:col>
      <xdr:colOff>485775</xdr:colOff>
      <xdr:row>15</xdr:row>
      <xdr:rowOff>66675</xdr:rowOff>
    </xdr:to>
    <xdr:pic>
      <xdr:nvPicPr>
        <xdr:cNvPr id="2" name="Afbeelding 1" descr="FRITESSAUS *TUBE*">
          <a:extLst>
            <a:ext uri="{FF2B5EF4-FFF2-40B4-BE49-F238E27FC236}">
              <a16:creationId xmlns:a16="http://schemas.microsoft.com/office/drawing/2014/main" id="{57E6B1B3-CCCA-431C-9387-A810ED50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4775" y="2362200"/>
          <a:ext cx="704850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104774</xdr:colOff>
      <xdr:row>13</xdr:row>
      <xdr:rowOff>47625</xdr:rowOff>
    </xdr:from>
    <xdr:to>
      <xdr:col>11</xdr:col>
      <xdr:colOff>85725</xdr:colOff>
      <xdr:row>19</xdr:row>
      <xdr:rowOff>76200</xdr:rowOff>
    </xdr:to>
    <xdr:pic>
      <xdr:nvPicPr>
        <xdr:cNvPr id="3" name="Afbeelding 2" descr="RUITSPEKJES">
          <a:extLst>
            <a:ext uri="{FF2B5EF4-FFF2-40B4-BE49-F238E27FC236}">
              <a16:creationId xmlns:a16="http://schemas.microsoft.com/office/drawing/2014/main" id="{8ECAC063-4FF3-4938-A12B-3E6CF74B775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72" r="20455"/>
        <a:stretch/>
      </xdr:blipFill>
      <xdr:spPr bwMode="auto">
        <a:xfrm>
          <a:off x="10029824" y="3924300"/>
          <a:ext cx="1200151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66675</xdr:colOff>
      <xdr:row>17</xdr:row>
      <xdr:rowOff>154264</xdr:rowOff>
    </xdr:from>
    <xdr:to>
      <xdr:col>12</xdr:col>
      <xdr:colOff>572539</xdr:colOff>
      <xdr:row>22</xdr:row>
      <xdr:rowOff>133349</xdr:rowOff>
    </xdr:to>
    <xdr:pic>
      <xdr:nvPicPr>
        <xdr:cNvPr id="4" name="Afbeelding 3" descr="CROKY BOLOGNESE CHIPS">
          <a:extLst>
            <a:ext uri="{FF2B5EF4-FFF2-40B4-BE49-F238E27FC236}">
              <a16:creationId xmlns:a16="http://schemas.microsoft.com/office/drawing/2014/main" id="{E2ED8FBE-2458-49A4-AE23-1769A62BF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0925" y="5059639"/>
          <a:ext cx="1115464" cy="1264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76200</xdr:colOff>
      <xdr:row>30</xdr:row>
      <xdr:rowOff>34925</xdr:rowOff>
    </xdr:from>
    <xdr:to>
      <xdr:col>12</xdr:col>
      <xdr:colOff>533400</xdr:colOff>
      <xdr:row>35</xdr:row>
      <xdr:rowOff>171450</xdr:rowOff>
    </xdr:to>
    <xdr:pic>
      <xdr:nvPicPr>
        <xdr:cNvPr id="5" name="Afbeelding 4" descr="NIBB-IT STICKS">
          <a:extLst>
            <a:ext uri="{FF2B5EF4-FFF2-40B4-BE49-F238E27FC236}">
              <a16:creationId xmlns:a16="http://schemas.microsoft.com/office/drawing/2014/main" id="{A26FE266-886A-40BB-BB28-141FD957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0" y="8283575"/>
          <a:ext cx="1066800" cy="142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152400</xdr:colOff>
      <xdr:row>34</xdr:row>
      <xdr:rowOff>238125</xdr:rowOff>
    </xdr:from>
    <xdr:to>
      <xdr:col>11</xdr:col>
      <xdr:colOff>38100</xdr:colOff>
      <xdr:row>43</xdr:row>
      <xdr:rowOff>19050</xdr:rowOff>
    </xdr:to>
    <xdr:pic>
      <xdr:nvPicPr>
        <xdr:cNvPr id="6" name="Afbeelding 5" descr="LINDEBOOM PILSENER KRAT">
          <a:extLst>
            <a:ext uri="{FF2B5EF4-FFF2-40B4-BE49-F238E27FC236}">
              <a16:creationId xmlns:a16="http://schemas.microsoft.com/office/drawing/2014/main" id="{0BB5A8BF-7DE8-426E-BEF4-DD9A92819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9515475"/>
          <a:ext cx="1104900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43</xdr:row>
      <xdr:rowOff>133350</xdr:rowOff>
    </xdr:from>
    <xdr:to>
      <xdr:col>12</xdr:col>
      <xdr:colOff>361950</xdr:colOff>
      <xdr:row>48</xdr:row>
      <xdr:rowOff>133350</xdr:rowOff>
    </xdr:to>
    <xdr:pic>
      <xdr:nvPicPr>
        <xdr:cNvPr id="7" name="Afbeelding 6" descr="PAPRIKA CHIPS X023">
          <a:extLst>
            <a:ext uri="{FF2B5EF4-FFF2-40B4-BE49-F238E27FC236}">
              <a16:creationId xmlns:a16="http://schemas.microsoft.com/office/drawing/2014/main" id="{43FE4499-386A-4F67-A37A-9FC2C173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11725275"/>
          <a:ext cx="2095500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304800</xdr:colOff>
      <xdr:row>36</xdr:row>
      <xdr:rowOff>114299</xdr:rowOff>
    </xdr:from>
    <xdr:to>
      <xdr:col>12</xdr:col>
      <xdr:colOff>555221</xdr:colOff>
      <xdr:row>43</xdr:row>
      <xdr:rowOff>133349</xdr:rowOff>
    </xdr:to>
    <xdr:pic>
      <xdr:nvPicPr>
        <xdr:cNvPr id="8" name="Afbeelding 7" descr="LINDEBOOM RADLER CITROEN 2%">
          <a:extLst>
            <a:ext uri="{FF2B5EF4-FFF2-40B4-BE49-F238E27FC236}">
              <a16:creationId xmlns:a16="http://schemas.microsoft.com/office/drawing/2014/main" id="{E5BD3D62-020D-4777-9C51-83D5E38A2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9050" y="9905999"/>
          <a:ext cx="860021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219074</xdr:colOff>
      <xdr:row>52</xdr:row>
      <xdr:rowOff>76198</xdr:rowOff>
    </xdr:from>
    <xdr:to>
      <xdr:col>12</xdr:col>
      <xdr:colOff>390524</xdr:colOff>
      <xdr:row>56</xdr:row>
      <xdr:rowOff>47623</xdr:rowOff>
    </xdr:to>
    <xdr:pic>
      <xdr:nvPicPr>
        <xdr:cNvPr id="9" name="Afbeelding 8" descr="M&amp;M CHOCOLADE">
          <a:extLst>
            <a:ext uri="{FF2B5EF4-FFF2-40B4-BE49-F238E27FC236}">
              <a16:creationId xmlns:a16="http://schemas.microsoft.com/office/drawing/2014/main" id="{39243446-DB02-4AE7-906B-247EBC718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872019">
          <a:off x="10753724" y="13982698"/>
          <a:ext cx="139065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209550</xdr:colOff>
      <xdr:row>49</xdr:row>
      <xdr:rowOff>142875</xdr:rowOff>
    </xdr:from>
    <xdr:to>
      <xdr:col>10</xdr:col>
      <xdr:colOff>114300</xdr:colOff>
      <xdr:row>57</xdr:row>
      <xdr:rowOff>180975</xdr:rowOff>
    </xdr:to>
    <xdr:pic>
      <xdr:nvPicPr>
        <xdr:cNvPr id="10" name="Afbeelding 9" descr="TEA SPARKLING PET">
          <a:extLst>
            <a:ext uri="{FF2B5EF4-FFF2-40B4-BE49-F238E27FC236}">
              <a16:creationId xmlns:a16="http://schemas.microsoft.com/office/drawing/2014/main" id="{4C2574FC-2A11-476D-A4A0-3411875D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13277850"/>
          <a:ext cx="514350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400050</xdr:colOff>
      <xdr:row>58</xdr:row>
      <xdr:rowOff>171450</xdr:rowOff>
    </xdr:from>
    <xdr:to>
      <xdr:col>12</xdr:col>
      <xdr:colOff>457200</xdr:colOff>
      <xdr:row>66</xdr:row>
      <xdr:rowOff>209550</xdr:rowOff>
    </xdr:to>
    <xdr:pic>
      <xdr:nvPicPr>
        <xdr:cNvPr id="11" name="Afbeelding 10" descr="MALTESERS">
          <a:extLst>
            <a:ext uri="{FF2B5EF4-FFF2-40B4-BE49-F238E27FC236}">
              <a16:creationId xmlns:a16="http://schemas.microsoft.com/office/drawing/2014/main" id="{27C1A5E3-723C-4E01-A79E-49372BB4C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15621000"/>
          <a:ext cx="1276350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215611</xdr:colOff>
      <xdr:row>59</xdr:row>
      <xdr:rowOff>171450</xdr:rowOff>
    </xdr:from>
    <xdr:to>
      <xdr:col>10</xdr:col>
      <xdr:colOff>333375</xdr:colOff>
      <xdr:row>65</xdr:row>
      <xdr:rowOff>228600</xdr:rowOff>
    </xdr:to>
    <xdr:pic>
      <xdr:nvPicPr>
        <xdr:cNvPr id="12" name="Afbeelding 11" descr="HOUDBARE VOLLE MELK">
          <a:extLst>
            <a:ext uri="{FF2B5EF4-FFF2-40B4-BE49-F238E27FC236}">
              <a16:creationId xmlns:a16="http://schemas.microsoft.com/office/drawing/2014/main" id="{9D17785A-BED8-41BE-A707-AFB1D696C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0661" y="15878175"/>
          <a:ext cx="727364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142875</xdr:colOff>
      <xdr:row>7</xdr:row>
      <xdr:rowOff>85725</xdr:rowOff>
    </xdr:from>
    <xdr:to>
      <xdr:col>11</xdr:col>
      <xdr:colOff>361950</xdr:colOff>
      <xdr:row>12</xdr:row>
      <xdr:rowOff>238125</xdr:rowOff>
    </xdr:to>
    <xdr:pic>
      <xdr:nvPicPr>
        <xdr:cNvPr id="13" name="Afbeelding 12" descr="Buitoni Melba toast naturel bestellen | Albert Heijn">
          <a:extLst>
            <a:ext uri="{FF2B5EF4-FFF2-40B4-BE49-F238E27FC236}">
              <a16:creationId xmlns:a16="http://schemas.microsoft.com/office/drawing/2014/main" id="{395EDCE4-28EE-4B4B-A78A-7DBDDD1E2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8375" y="2390775"/>
          <a:ext cx="1438275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88900</xdr:colOff>
      <xdr:row>73</xdr:row>
      <xdr:rowOff>148590</xdr:rowOff>
    </xdr:from>
    <xdr:to>
      <xdr:col>11</xdr:col>
      <xdr:colOff>209550</xdr:colOff>
      <xdr:row>76</xdr:row>
      <xdr:rowOff>180975</xdr:rowOff>
    </xdr:to>
    <xdr:pic>
      <xdr:nvPicPr>
        <xdr:cNvPr id="14" name="Afbeelding 13" descr="KITKAT CHUNKY *WHITE*">
          <a:extLst>
            <a:ext uri="{FF2B5EF4-FFF2-40B4-BE49-F238E27FC236}">
              <a16:creationId xmlns:a16="http://schemas.microsoft.com/office/drawing/2014/main" id="{2F90F923-F3EA-414B-BBDD-7F2C0F94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3950" y="19455765"/>
          <a:ext cx="1339850" cy="803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285750</xdr:colOff>
      <xdr:row>74</xdr:row>
      <xdr:rowOff>66675</xdr:rowOff>
    </xdr:from>
    <xdr:to>
      <xdr:col>12</xdr:col>
      <xdr:colOff>476250</xdr:colOff>
      <xdr:row>82</xdr:row>
      <xdr:rowOff>104775</xdr:rowOff>
    </xdr:to>
    <xdr:pic>
      <xdr:nvPicPr>
        <xdr:cNvPr id="16" name="Afbeelding 15" descr="COCA COLA ZERO PETFLES">
          <a:extLst>
            <a:ext uri="{FF2B5EF4-FFF2-40B4-BE49-F238E27FC236}">
              <a16:creationId xmlns:a16="http://schemas.microsoft.com/office/drawing/2014/main" id="{6B41FB18-131C-48C6-85D4-2EB2B78B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9631025"/>
          <a:ext cx="800100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171450</xdr:colOff>
      <xdr:row>77</xdr:row>
      <xdr:rowOff>28575</xdr:rowOff>
    </xdr:from>
    <xdr:to>
      <xdr:col>10</xdr:col>
      <xdr:colOff>466725</xdr:colOff>
      <xdr:row>85</xdr:row>
      <xdr:rowOff>66675</xdr:rowOff>
    </xdr:to>
    <xdr:pic>
      <xdr:nvPicPr>
        <xdr:cNvPr id="17" name="Afbeelding 16" descr="GREEN TEA BLIK">
          <a:extLst>
            <a:ext uri="{FF2B5EF4-FFF2-40B4-BE49-F238E27FC236}">
              <a16:creationId xmlns:a16="http://schemas.microsoft.com/office/drawing/2014/main" id="{4D3E1C0C-C054-4252-928B-CDCB0E9D4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20364450"/>
          <a:ext cx="904875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38100</xdr:colOff>
      <xdr:row>86</xdr:row>
      <xdr:rowOff>47625</xdr:rowOff>
    </xdr:from>
    <xdr:to>
      <xdr:col>12</xdr:col>
      <xdr:colOff>63351</xdr:colOff>
      <xdr:row>91</xdr:row>
      <xdr:rowOff>238124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93BD687B-C2BE-4C1D-9DC6-D43A8980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22698075"/>
          <a:ext cx="1854051" cy="1476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314324</xdr:colOff>
      <xdr:row>89</xdr:row>
      <xdr:rowOff>248172</xdr:rowOff>
    </xdr:from>
    <xdr:to>
      <xdr:col>12</xdr:col>
      <xdr:colOff>323849</xdr:colOff>
      <xdr:row>93</xdr:row>
      <xdr:rowOff>152400</xdr:rowOff>
    </xdr:to>
    <xdr:pic>
      <xdr:nvPicPr>
        <xdr:cNvPr id="19" name="Afbeelding 18" descr="COCA COLA *LIGHT* BLIKJES">
          <a:extLst>
            <a:ext uri="{FF2B5EF4-FFF2-40B4-BE49-F238E27FC236}">
              <a16:creationId xmlns:a16="http://schemas.microsoft.com/office/drawing/2014/main" id="{19BA9104-D575-47FB-B68E-27D767A2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8574" y="23670147"/>
          <a:ext cx="619125" cy="932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171450</xdr:colOff>
      <xdr:row>92</xdr:row>
      <xdr:rowOff>9524</xdr:rowOff>
    </xdr:from>
    <xdr:to>
      <xdr:col>10</xdr:col>
      <xdr:colOff>550805</xdr:colOff>
      <xdr:row>97</xdr:row>
      <xdr:rowOff>66674</xdr:rowOff>
    </xdr:to>
    <xdr:pic>
      <xdr:nvPicPr>
        <xdr:cNvPr id="20" name="Afbeelding 19" descr="SPRITE BLIKJES">
          <a:extLst>
            <a:ext uri="{FF2B5EF4-FFF2-40B4-BE49-F238E27FC236}">
              <a16:creationId xmlns:a16="http://schemas.microsoft.com/office/drawing/2014/main" id="{68BBE186-5870-4876-8E49-6C8711107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24203024"/>
          <a:ext cx="988955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114300</xdr:colOff>
      <xdr:row>23</xdr:row>
      <xdr:rowOff>47625</xdr:rowOff>
    </xdr:from>
    <xdr:to>
      <xdr:col>12</xdr:col>
      <xdr:colOff>381000</xdr:colOff>
      <xdr:row>29</xdr:row>
      <xdr:rowOff>180975</xdr:rowOff>
    </xdr:to>
    <xdr:pic>
      <xdr:nvPicPr>
        <xdr:cNvPr id="21" name="Afbeelding 20" descr="BITS TWISTIES HONEY BBQ">
          <a:extLst>
            <a:ext uri="{FF2B5EF4-FFF2-40B4-BE49-F238E27FC236}">
              <a16:creationId xmlns:a16="http://schemas.microsoft.com/office/drawing/2014/main" id="{60CF292C-EC07-4317-93EE-68398FBD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6496050"/>
          <a:ext cx="2095500" cy="167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85725</xdr:colOff>
      <xdr:row>103</xdr:row>
      <xdr:rowOff>123825</xdr:rowOff>
    </xdr:from>
    <xdr:to>
      <xdr:col>12</xdr:col>
      <xdr:colOff>600075</xdr:colOff>
      <xdr:row>110</xdr:row>
      <xdr:rowOff>57150</xdr:rowOff>
    </xdr:to>
    <xdr:pic>
      <xdr:nvPicPr>
        <xdr:cNvPr id="25" name="Afbeelding 24" descr="KOFFIEKOEKJE">
          <a:extLst>
            <a:ext uri="{FF2B5EF4-FFF2-40B4-BE49-F238E27FC236}">
              <a16:creationId xmlns:a16="http://schemas.microsoft.com/office/drawing/2014/main" id="{E8B6B5C4-8A48-4733-9E1F-E6C131B44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5" y="27146250"/>
          <a:ext cx="1733550" cy="173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142875</xdr:colOff>
      <xdr:row>66</xdr:row>
      <xdr:rowOff>171450</xdr:rowOff>
    </xdr:from>
    <xdr:to>
      <xdr:col>10</xdr:col>
      <xdr:colOff>600075</xdr:colOff>
      <xdr:row>72</xdr:row>
      <xdr:rowOff>77141</xdr:rowOff>
    </xdr:to>
    <xdr:pic>
      <xdr:nvPicPr>
        <xdr:cNvPr id="22" name="Afbeelding 21" descr="POPCORN MINIBAG ZOUT">
          <a:extLst>
            <a:ext uri="{FF2B5EF4-FFF2-40B4-BE49-F238E27FC236}">
              <a16:creationId xmlns:a16="http://schemas.microsoft.com/office/drawing/2014/main" id="{B5954CEE-079D-4FB3-A9F0-018046321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7925" y="17678400"/>
          <a:ext cx="1066800" cy="1448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142875</xdr:colOff>
      <xdr:row>94</xdr:row>
      <xdr:rowOff>76200</xdr:rowOff>
    </xdr:from>
    <xdr:to>
      <xdr:col>12</xdr:col>
      <xdr:colOff>333375</xdr:colOff>
      <xdr:row>102</xdr:row>
      <xdr:rowOff>114300</xdr:rowOff>
    </xdr:to>
    <xdr:pic>
      <xdr:nvPicPr>
        <xdr:cNvPr id="23" name="Afbeelding 22" descr="AQUARIUS ORANGE PET GROOT">
          <a:extLst>
            <a:ext uri="{FF2B5EF4-FFF2-40B4-BE49-F238E27FC236}">
              <a16:creationId xmlns:a16="http://schemas.microsoft.com/office/drawing/2014/main" id="{409527D0-8AB2-4D86-8711-3DFCD8BE2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5" y="24784050"/>
          <a:ext cx="800100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571500</xdr:colOff>
      <xdr:row>106</xdr:row>
      <xdr:rowOff>38100</xdr:rowOff>
    </xdr:to>
    <xdr:pic>
      <xdr:nvPicPr>
        <xdr:cNvPr id="24" name="Afbeelding 23" descr="LINDEBOOM GOUVERNEUR DUBBEL BOCK KRAT">
          <a:extLst>
            <a:ext uri="{FF2B5EF4-FFF2-40B4-BE49-F238E27FC236}">
              <a16:creationId xmlns:a16="http://schemas.microsoft.com/office/drawing/2014/main" id="{61BAF702-4350-48F9-A36E-86FB085E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5736550"/>
          <a:ext cx="1181100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180975</xdr:colOff>
      <xdr:row>108</xdr:row>
      <xdr:rowOff>171450</xdr:rowOff>
    </xdr:from>
    <xdr:to>
      <xdr:col>12</xdr:col>
      <xdr:colOff>447675</xdr:colOff>
      <xdr:row>113</xdr:row>
      <xdr:rowOff>219075</xdr:rowOff>
    </xdr:to>
    <xdr:pic>
      <xdr:nvPicPr>
        <xdr:cNvPr id="26" name="Afbeelding 25" descr="LUXE MÉLANGE 1640 GRAM">
          <a:extLst>
            <a:ext uri="{FF2B5EF4-FFF2-40B4-BE49-F238E27FC236}">
              <a16:creationId xmlns:a16="http://schemas.microsoft.com/office/drawing/2014/main" id="{3A3A44BF-B932-4A88-B7F4-10A5D981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28479750"/>
          <a:ext cx="2095500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114</xdr:row>
      <xdr:rowOff>0</xdr:rowOff>
    </xdr:from>
    <xdr:to>
      <xdr:col>10</xdr:col>
      <xdr:colOff>142875</xdr:colOff>
      <xdr:row>122</xdr:row>
      <xdr:rowOff>38100</xdr:rowOff>
    </xdr:to>
    <xdr:pic>
      <xdr:nvPicPr>
        <xdr:cNvPr id="27" name="Afbeelding 26" descr="HALVAMEL KOFFIEMELK FLES">
          <a:extLst>
            <a:ext uri="{FF2B5EF4-FFF2-40B4-BE49-F238E27FC236}">
              <a16:creationId xmlns:a16="http://schemas.microsoft.com/office/drawing/2014/main" id="{1B823EA4-5021-4F53-9827-47C6134E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9851350"/>
          <a:ext cx="752475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400050</xdr:colOff>
      <xdr:row>114</xdr:row>
      <xdr:rowOff>133350</xdr:rowOff>
    </xdr:from>
    <xdr:to>
      <xdr:col>12</xdr:col>
      <xdr:colOff>361950</xdr:colOff>
      <xdr:row>122</xdr:row>
      <xdr:rowOff>171450</xdr:rowOff>
    </xdr:to>
    <xdr:pic>
      <xdr:nvPicPr>
        <xdr:cNvPr id="28" name="Afbeelding 27" descr="AQUARIUS LEMON BLIKJES">
          <a:extLst>
            <a:ext uri="{FF2B5EF4-FFF2-40B4-BE49-F238E27FC236}">
              <a16:creationId xmlns:a16="http://schemas.microsoft.com/office/drawing/2014/main" id="{B55A1110-8EF9-4122-A184-D825DE259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29984700"/>
          <a:ext cx="1181100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266700</xdr:colOff>
      <xdr:row>122</xdr:row>
      <xdr:rowOff>161925</xdr:rowOff>
    </xdr:from>
    <xdr:to>
      <xdr:col>12</xdr:col>
      <xdr:colOff>533400</xdr:colOff>
      <xdr:row>130</xdr:row>
      <xdr:rowOff>200025</xdr:rowOff>
    </xdr:to>
    <xdr:pic>
      <xdr:nvPicPr>
        <xdr:cNvPr id="29" name="Afbeelding 28" descr="LIPTON ICE TEA SPARKLING KRAT">
          <a:extLst>
            <a:ext uri="{FF2B5EF4-FFF2-40B4-BE49-F238E27FC236}">
              <a16:creationId xmlns:a16="http://schemas.microsoft.com/office/drawing/2014/main" id="{EEC88B48-060E-4FCC-B929-4CBBD69506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091"/>
        <a:stretch/>
      </xdr:blipFill>
      <xdr:spPr bwMode="auto">
        <a:xfrm>
          <a:off x="10801350" y="32070675"/>
          <a:ext cx="1485900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122</xdr:row>
      <xdr:rowOff>152400</xdr:rowOff>
    </xdr:from>
    <xdr:to>
      <xdr:col>11</xdr:col>
      <xdr:colOff>76200</xdr:colOff>
      <xdr:row>130</xdr:row>
      <xdr:rowOff>190500</xdr:rowOff>
    </xdr:to>
    <xdr:pic>
      <xdr:nvPicPr>
        <xdr:cNvPr id="30" name="Afbeelding 29" descr="AQUARIUS LEMON PET KLEIN">
          <a:extLst>
            <a:ext uri="{FF2B5EF4-FFF2-40B4-BE49-F238E27FC236}">
              <a16:creationId xmlns:a16="http://schemas.microsoft.com/office/drawing/2014/main" id="{91899FF5-7DFF-491F-9509-7C87F4EF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32061150"/>
          <a:ext cx="800100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38100</xdr:colOff>
      <xdr:row>132</xdr:row>
      <xdr:rowOff>38099</xdr:rowOff>
    </xdr:from>
    <xdr:to>
      <xdr:col>10</xdr:col>
      <xdr:colOff>102610</xdr:colOff>
      <xdr:row>138</xdr:row>
      <xdr:rowOff>142874</xdr:rowOff>
    </xdr:to>
    <xdr:pic>
      <xdr:nvPicPr>
        <xdr:cNvPr id="31" name="Afbeelding 30" descr="COCA COLA PETFLESJES">
          <a:extLst>
            <a:ext uri="{FF2B5EF4-FFF2-40B4-BE49-F238E27FC236}">
              <a16:creationId xmlns:a16="http://schemas.microsoft.com/office/drawing/2014/main" id="{BBD36CDE-7A3C-439A-BF93-6675DE959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34518599"/>
          <a:ext cx="674110" cy="1647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85725</xdr:colOff>
      <xdr:row>135</xdr:row>
      <xdr:rowOff>123825</xdr:rowOff>
    </xdr:from>
    <xdr:to>
      <xdr:col>10</xdr:col>
      <xdr:colOff>550632</xdr:colOff>
      <xdr:row>139</xdr:row>
      <xdr:rowOff>219075</xdr:rowOff>
    </xdr:to>
    <xdr:pic>
      <xdr:nvPicPr>
        <xdr:cNvPr id="32" name="Afbeelding 31" descr="APPELSAP *PETFLESJES*">
          <a:extLst>
            <a:ext uri="{FF2B5EF4-FFF2-40B4-BE49-F238E27FC236}">
              <a16:creationId xmlns:a16="http://schemas.microsoft.com/office/drawing/2014/main" id="{988EFD62-7924-4AC8-ABCD-15ACE055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5" y="35375850"/>
          <a:ext cx="464907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533400</xdr:colOff>
      <xdr:row>133</xdr:row>
      <xdr:rowOff>219075</xdr:rowOff>
    </xdr:from>
    <xdr:to>
      <xdr:col>12</xdr:col>
      <xdr:colOff>600075</xdr:colOff>
      <xdr:row>142</xdr:row>
      <xdr:rowOff>0</xdr:rowOff>
    </xdr:to>
    <xdr:pic>
      <xdr:nvPicPr>
        <xdr:cNvPr id="33" name="Afbeelding 32" descr="KOFFIE GROVE MALING">
          <a:extLst>
            <a:ext uri="{FF2B5EF4-FFF2-40B4-BE49-F238E27FC236}">
              <a16:creationId xmlns:a16="http://schemas.microsoft.com/office/drawing/2014/main" id="{C4237D0C-C438-4FF5-B67C-E87E3A171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34956750"/>
          <a:ext cx="1285875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123825</xdr:colOff>
      <xdr:row>142</xdr:row>
      <xdr:rowOff>104775</xdr:rowOff>
    </xdr:from>
    <xdr:to>
      <xdr:col>11</xdr:col>
      <xdr:colOff>28575</xdr:colOff>
      <xdr:row>146</xdr:row>
      <xdr:rowOff>200025</xdr:rowOff>
    </xdr:to>
    <xdr:pic>
      <xdr:nvPicPr>
        <xdr:cNvPr id="34" name="Afbeelding 33" descr="LINDEBOOM PILS FUST ">
          <a:extLst>
            <a:ext uri="{FF2B5EF4-FFF2-40B4-BE49-F238E27FC236}">
              <a16:creationId xmlns:a16="http://schemas.microsoft.com/office/drawing/2014/main" id="{58DBC5C8-A498-4359-9AFE-20C75BEBC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37157025"/>
          <a:ext cx="11239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21ED2-703B-4FE4-9592-894564CB39CF}">
  <sheetPr>
    <pageSetUpPr fitToPage="1"/>
  </sheetPr>
  <dimension ref="A1:M164"/>
  <sheetViews>
    <sheetView tabSelected="1" zoomScaleNormal="100" workbookViewId="0">
      <selection sqref="A1:I1"/>
    </sheetView>
  </sheetViews>
  <sheetFormatPr defaultRowHeight="15.75" x14ac:dyDescent="0.25"/>
  <cols>
    <col min="1" max="1" width="12.85546875" bestFit="1" customWidth="1"/>
    <col min="2" max="2" width="50.140625" bestFit="1" customWidth="1"/>
    <col min="3" max="3" width="15.7109375" bestFit="1" customWidth="1"/>
    <col min="4" max="4" width="11.85546875" bestFit="1" customWidth="1"/>
    <col min="5" max="5" width="9.140625" bestFit="1" customWidth="1"/>
    <col min="6" max="6" width="11.42578125" style="7" bestFit="1" customWidth="1"/>
    <col min="7" max="7" width="13.85546875" style="17" bestFit="1" customWidth="1"/>
    <col min="8" max="8" width="9.28515625" bestFit="1" customWidth="1"/>
    <col min="9" max="9" width="14.5703125" style="23" customWidth="1"/>
  </cols>
  <sheetData>
    <row r="1" spans="1:13" ht="21" x14ac:dyDescent="0.35">
      <c r="A1" s="40" t="s">
        <v>269</v>
      </c>
      <c r="B1" s="40"/>
      <c r="C1" s="40"/>
      <c r="D1" s="40"/>
      <c r="E1" s="40"/>
      <c r="F1" s="40"/>
      <c r="G1" s="40"/>
      <c r="H1" s="40"/>
      <c r="I1" s="40"/>
    </row>
    <row r="2" spans="1:13" ht="21" x14ac:dyDescent="0.35">
      <c r="A2" s="39" t="s">
        <v>270</v>
      </c>
      <c r="B2" s="39"/>
      <c r="C2" s="39"/>
      <c r="D2" s="39"/>
      <c r="E2" s="39"/>
      <c r="F2" s="39"/>
      <c r="G2" s="39"/>
      <c r="H2" s="39"/>
      <c r="I2" s="39"/>
    </row>
    <row r="3" spans="1:13" s="4" customFormat="1" ht="21" x14ac:dyDescent="0.35">
      <c r="A3" s="39" t="s">
        <v>282</v>
      </c>
      <c r="B3" s="39"/>
      <c r="C3" s="39"/>
      <c r="D3" s="39"/>
      <c r="E3" s="39"/>
      <c r="F3" s="39"/>
      <c r="G3" s="39"/>
      <c r="H3" s="39"/>
      <c r="I3" s="39"/>
      <c r="L3"/>
    </row>
    <row r="4" spans="1:13" ht="21" x14ac:dyDescent="0.35">
      <c r="A4" s="39" t="s">
        <v>283</v>
      </c>
      <c r="B4" s="39"/>
      <c r="C4" s="39"/>
      <c r="D4" s="39"/>
      <c r="E4" s="39"/>
      <c r="F4" s="39"/>
      <c r="G4" s="39"/>
      <c r="H4" s="39"/>
      <c r="I4" s="39"/>
    </row>
    <row r="5" spans="1:13" ht="21" x14ac:dyDescent="0.35">
      <c r="A5" s="38" t="s">
        <v>284</v>
      </c>
      <c r="B5" s="38"/>
      <c r="C5" s="38"/>
      <c r="D5" s="38"/>
      <c r="E5" s="38"/>
      <c r="F5" s="38"/>
      <c r="G5" s="38"/>
      <c r="H5" s="38"/>
      <c r="I5" s="38"/>
    </row>
    <row r="6" spans="1:13" ht="36" x14ac:dyDescent="0.55000000000000004">
      <c r="A6" s="41" t="s">
        <v>285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42.75" x14ac:dyDescent="0.4">
      <c r="A7" s="8" t="s">
        <v>0</v>
      </c>
      <c r="B7" s="8" t="s">
        <v>1</v>
      </c>
      <c r="C7" s="8" t="s">
        <v>2</v>
      </c>
      <c r="D7" s="8" t="s">
        <v>3</v>
      </c>
      <c r="E7" s="8" t="s">
        <v>276</v>
      </c>
      <c r="F7" s="9" t="s">
        <v>271</v>
      </c>
      <c r="G7" s="15" t="s">
        <v>272</v>
      </c>
      <c r="H7" s="18" t="s">
        <v>4</v>
      </c>
      <c r="I7" s="21" t="s">
        <v>286</v>
      </c>
    </row>
    <row r="8" spans="1:13" ht="20.25" customHeight="1" x14ac:dyDescent="0.3">
      <c r="A8" s="45" t="s">
        <v>274</v>
      </c>
      <c r="B8" s="46"/>
      <c r="C8" s="46"/>
      <c r="D8" s="46"/>
      <c r="E8" s="46"/>
      <c r="F8" s="46"/>
      <c r="G8" s="46"/>
      <c r="H8" s="46"/>
      <c r="I8" s="47"/>
    </row>
    <row r="9" spans="1:13" ht="20.25" customHeight="1" x14ac:dyDescent="0.25">
      <c r="A9" s="1">
        <v>314410156</v>
      </c>
      <c r="B9" s="1" t="s">
        <v>147</v>
      </c>
      <c r="C9" s="1" t="s">
        <v>148</v>
      </c>
      <c r="D9" s="1" t="s">
        <v>149</v>
      </c>
      <c r="E9" s="1" t="s">
        <v>150</v>
      </c>
      <c r="F9" s="5">
        <v>0.48</v>
      </c>
      <c r="G9" s="16">
        <f t="shared" ref="G9:G21" si="0">F9*1.09</f>
        <v>0.5232</v>
      </c>
      <c r="H9" s="19">
        <v>44074</v>
      </c>
      <c r="I9" s="22"/>
    </row>
    <row r="10" spans="1:13" ht="20.25" customHeight="1" x14ac:dyDescent="0.25">
      <c r="A10" s="2">
        <v>306500005</v>
      </c>
      <c r="B10" s="2" t="s">
        <v>248</v>
      </c>
      <c r="C10" s="3" t="s">
        <v>245</v>
      </c>
      <c r="D10" s="3" t="s">
        <v>249</v>
      </c>
      <c r="E10" s="3" t="s">
        <v>250</v>
      </c>
      <c r="F10" s="6">
        <v>1.43</v>
      </c>
      <c r="G10" s="16">
        <f t="shared" si="0"/>
        <v>1.5587</v>
      </c>
      <c r="H10" s="20">
        <v>44041</v>
      </c>
      <c r="I10" s="22"/>
    </row>
    <row r="11" spans="1:13" ht="20.25" customHeight="1" x14ac:dyDescent="0.25">
      <c r="A11" s="2">
        <v>306500009</v>
      </c>
      <c r="B11" s="2" t="s">
        <v>251</v>
      </c>
      <c r="C11" s="3" t="s">
        <v>245</v>
      </c>
      <c r="D11" s="3" t="s">
        <v>249</v>
      </c>
      <c r="E11" s="3" t="s">
        <v>250</v>
      </c>
      <c r="F11" s="6">
        <v>1.53</v>
      </c>
      <c r="G11" s="16">
        <f t="shared" si="0"/>
        <v>1.6677000000000002</v>
      </c>
      <c r="H11" s="20">
        <v>44021</v>
      </c>
      <c r="I11" s="22"/>
    </row>
    <row r="12" spans="1:13" ht="20.25" customHeight="1" x14ac:dyDescent="0.25">
      <c r="A12" s="2">
        <v>301089</v>
      </c>
      <c r="B12" s="2" t="s">
        <v>252</v>
      </c>
      <c r="C12" s="3" t="s">
        <v>245</v>
      </c>
      <c r="D12" s="3" t="s">
        <v>249</v>
      </c>
      <c r="E12" s="3" t="s">
        <v>250</v>
      </c>
      <c r="F12" s="6">
        <v>1.98</v>
      </c>
      <c r="G12" s="16">
        <f t="shared" si="0"/>
        <v>2.1582000000000003</v>
      </c>
      <c r="H12" s="20">
        <v>44000</v>
      </c>
      <c r="I12" s="22"/>
    </row>
    <row r="13" spans="1:13" ht="20.25" customHeight="1" x14ac:dyDescent="0.25">
      <c r="A13" s="2">
        <v>302848</v>
      </c>
      <c r="B13" s="2" t="s">
        <v>258</v>
      </c>
      <c r="C13" s="3" t="s">
        <v>245</v>
      </c>
      <c r="D13" s="3" t="s">
        <v>249</v>
      </c>
      <c r="E13" s="3" t="s">
        <v>250</v>
      </c>
      <c r="F13" s="6">
        <v>2.16</v>
      </c>
      <c r="G13" s="16">
        <f t="shared" si="0"/>
        <v>2.3544000000000005</v>
      </c>
      <c r="H13" s="20">
        <v>44042</v>
      </c>
      <c r="I13" s="22"/>
    </row>
    <row r="14" spans="1:13" ht="20.25" customHeight="1" x14ac:dyDescent="0.25">
      <c r="A14" s="2">
        <v>305080</v>
      </c>
      <c r="B14" s="2" t="s">
        <v>259</v>
      </c>
      <c r="C14" s="3" t="s">
        <v>245</v>
      </c>
      <c r="D14" s="3" t="s">
        <v>249</v>
      </c>
      <c r="E14" s="3" t="s">
        <v>250</v>
      </c>
      <c r="F14" s="6">
        <v>2.5299999999999998</v>
      </c>
      <c r="G14" s="16">
        <f t="shared" si="0"/>
        <v>2.7576999999999998</v>
      </c>
      <c r="H14" s="20">
        <v>44036</v>
      </c>
      <c r="I14" s="22"/>
    </row>
    <row r="15" spans="1:13" ht="20.25" customHeight="1" x14ac:dyDescent="0.25">
      <c r="A15" s="1">
        <v>300307</v>
      </c>
      <c r="B15" s="1" t="s">
        <v>139</v>
      </c>
      <c r="C15" s="1" t="s">
        <v>140</v>
      </c>
      <c r="D15" s="1" t="s">
        <v>141</v>
      </c>
      <c r="E15" s="1" t="s">
        <v>142</v>
      </c>
      <c r="F15" s="5">
        <v>2.8</v>
      </c>
      <c r="G15" s="16">
        <f t="shared" si="0"/>
        <v>3.052</v>
      </c>
      <c r="H15" s="19">
        <v>44007</v>
      </c>
      <c r="I15" s="22"/>
    </row>
    <row r="16" spans="1:13" ht="20.25" customHeight="1" x14ac:dyDescent="0.25">
      <c r="A16" s="1">
        <v>311346</v>
      </c>
      <c r="B16" s="1" t="s">
        <v>23</v>
      </c>
      <c r="C16" s="1" t="s">
        <v>20</v>
      </c>
      <c r="D16" s="1" t="s">
        <v>22</v>
      </c>
      <c r="E16" s="1" t="s">
        <v>8</v>
      </c>
      <c r="F16" s="5">
        <v>2.85</v>
      </c>
      <c r="G16" s="16">
        <f t="shared" si="0"/>
        <v>3.1065000000000005</v>
      </c>
      <c r="H16" s="19">
        <v>44012</v>
      </c>
      <c r="I16" s="22"/>
    </row>
    <row r="17" spans="1:9" s="4" customFormat="1" ht="20.25" customHeight="1" x14ac:dyDescent="0.3">
      <c r="A17" s="1">
        <v>310035305</v>
      </c>
      <c r="B17" s="1" t="s">
        <v>124</v>
      </c>
      <c r="C17" s="1" t="s">
        <v>125</v>
      </c>
      <c r="D17" s="1" t="s">
        <v>126</v>
      </c>
      <c r="E17" s="1" t="s">
        <v>80</v>
      </c>
      <c r="F17" s="5">
        <v>4.05</v>
      </c>
      <c r="G17" s="16">
        <f t="shared" si="0"/>
        <v>4.4145000000000003</v>
      </c>
      <c r="H17" s="19">
        <v>44023</v>
      </c>
      <c r="I17" s="22"/>
    </row>
    <row r="18" spans="1:9" ht="20.25" customHeight="1" x14ac:dyDescent="0.25">
      <c r="A18" s="1">
        <v>314327040</v>
      </c>
      <c r="B18" s="1" t="s">
        <v>197</v>
      </c>
      <c r="C18" s="1" t="s">
        <v>194</v>
      </c>
      <c r="D18" s="1" t="s">
        <v>195</v>
      </c>
      <c r="E18" s="1" t="s">
        <v>196</v>
      </c>
      <c r="F18" s="5">
        <v>4.1500000000000004</v>
      </c>
      <c r="G18" s="16">
        <f t="shared" si="0"/>
        <v>4.5235000000000003</v>
      </c>
      <c r="H18" s="19">
        <v>44043</v>
      </c>
      <c r="I18" s="22"/>
    </row>
    <row r="19" spans="1:9" ht="20.25" customHeight="1" x14ac:dyDescent="0.25">
      <c r="A19" s="1">
        <v>302449</v>
      </c>
      <c r="B19" s="1" t="s">
        <v>117</v>
      </c>
      <c r="C19" s="1" t="s">
        <v>118</v>
      </c>
      <c r="D19" s="1" t="s">
        <v>22</v>
      </c>
      <c r="E19" s="1" t="s">
        <v>8</v>
      </c>
      <c r="F19" s="5">
        <v>4.25</v>
      </c>
      <c r="G19" s="16">
        <f t="shared" si="0"/>
        <v>4.6325000000000003</v>
      </c>
      <c r="H19" s="19">
        <v>43931</v>
      </c>
      <c r="I19" s="22"/>
    </row>
    <row r="20" spans="1:9" ht="20.25" customHeight="1" x14ac:dyDescent="0.25">
      <c r="A20" s="1">
        <v>312735</v>
      </c>
      <c r="B20" s="1" t="s">
        <v>198</v>
      </c>
      <c r="C20" s="1" t="s">
        <v>194</v>
      </c>
      <c r="D20" s="1" t="s">
        <v>135</v>
      </c>
      <c r="E20" s="1" t="s">
        <v>80</v>
      </c>
      <c r="F20" s="5">
        <v>4.5</v>
      </c>
      <c r="G20" s="16">
        <f t="shared" si="0"/>
        <v>4.9050000000000002</v>
      </c>
      <c r="H20" s="19">
        <v>44043</v>
      </c>
      <c r="I20" s="22"/>
    </row>
    <row r="21" spans="1:9" ht="20.25" customHeight="1" x14ac:dyDescent="0.25">
      <c r="A21" s="2">
        <v>306637</v>
      </c>
      <c r="B21" s="2" t="s">
        <v>256</v>
      </c>
      <c r="C21" s="3" t="s">
        <v>245</v>
      </c>
      <c r="D21" s="3" t="s">
        <v>246</v>
      </c>
      <c r="E21" s="3" t="s">
        <v>247</v>
      </c>
      <c r="F21" s="6">
        <v>4.58</v>
      </c>
      <c r="G21" s="16">
        <f t="shared" si="0"/>
        <v>4.9922000000000004</v>
      </c>
      <c r="H21" s="20">
        <v>44043</v>
      </c>
      <c r="I21" s="22"/>
    </row>
    <row r="22" spans="1:9" ht="20.25" customHeight="1" x14ac:dyDescent="0.3">
      <c r="A22" s="48" t="s">
        <v>273</v>
      </c>
      <c r="B22" s="49"/>
      <c r="C22" s="49"/>
      <c r="D22" s="49"/>
      <c r="E22" s="49"/>
      <c r="F22" s="49"/>
      <c r="G22" s="49"/>
      <c r="H22" s="49"/>
      <c r="I22" s="50"/>
    </row>
    <row r="23" spans="1:9" ht="20.25" customHeight="1" x14ac:dyDescent="0.25">
      <c r="A23" s="2">
        <v>307183</v>
      </c>
      <c r="B23" s="2" t="s">
        <v>244</v>
      </c>
      <c r="C23" s="3" t="s">
        <v>245</v>
      </c>
      <c r="D23" s="3" t="s">
        <v>246</v>
      </c>
      <c r="E23" s="3" t="s">
        <v>247</v>
      </c>
      <c r="F23" s="6">
        <v>4.78</v>
      </c>
      <c r="G23" s="16">
        <f t="shared" ref="G23:G32" si="1">F23*1.09</f>
        <v>5.2102000000000004</v>
      </c>
      <c r="H23" s="20">
        <v>43994</v>
      </c>
      <c r="I23" s="22"/>
    </row>
    <row r="24" spans="1:9" ht="20.25" customHeight="1" x14ac:dyDescent="0.25">
      <c r="A24" s="1">
        <v>310622</v>
      </c>
      <c r="B24" s="1" t="s">
        <v>143</v>
      </c>
      <c r="C24" s="1" t="s">
        <v>144</v>
      </c>
      <c r="D24" s="1" t="s">
        <v>145</v>
      </c>
      <c r="E24" s="1" t="s">
        <v>146</v>
      </c>
      <c r="F24" s="5">
        <v>5.95</v>
      </c>
      <c r="G24" s="16">
        <f t="shared" si="1"/>
        <v>6.4855000000000009</v>
      </c>
      <c r="H24" s="19">
        <v>43950</v>
      </c>
      <c r="I24" s="22"/>
    </row>
    <row r="25" spans="1:9" ht="20.25" customHeight="1" x14ac:dyDescent="0.25">
      <c r="A25" s="1">
        <v>312925</v>
      </c>
      <c r="B25" s="1" t="s">
        <v>161</v>
      </c>
      <c r="C25" s="1" t="s">
        <v>162</v>
      </c>
      <c r="D25" s="1" t="s">
        <v>163</v>
      </c>
      <c r="E25" s="1" t="s">
        <v>80</v>
      </c>
      <c r="F25" s="5">
        <v>5.99</v>
      </c>
      <c r="G25" s="16">
        <f t="shared" si="1"/>
        <v>6.5291000000000006</v>
      </c>
      <c r="H25" s="19">
        <v>44132</v>
      </c>
      <c r="I25" s="22"/>
    </row>
    <row r="26" spans="1:9" ht="20.25" customHeight="1" x14ac:dyDescent="0.25">
      <c r="A26" s="10">
        <v>314411052</v>
      </c>
      <c r="B26" s="10" t="s">
        <v>220</v>
      </c>
      <c r="C26" s="10" t="s">
        <v>221</v>
      </c>
      <c r="D26" s="10" t="s">
        <v>208</v>
      </c>
      <c r="E26" s="10" t="s">
        <v>80</v>
      </c>
      <c r="F26" s="5">
        <v>6.12</v>
      </c>
      <c r="G26" s="16">
        <f t="shared" si="1"/>
        <v>6.6708000000000007</v>
      </c>
      <c r="H26" s="19">
        <v>44043</v>
      </c>
      <c r="I26" s="22"/>
    </row>
    <row r="27" spans="1:9" ht="20.25" customHeight="1" x14ac:dyDescent="0.25">
      <c r="A27" s="10">
        <v>314411050</v>
      </c>
      <c r="B27" s="10" t="s">
        <v>222</v>
      </c>
      <c r="C27" s="10" t="s">
        <v>221</v>
      </c>
      <c r="D27" s="10" t="s">
        <v>208</v>
      </c>
      <c r="E27" s="10" t="s">
        <v>80</v>
      </c>
      <c r="F27" s="5">
        <v>6.12</v>
      </c>
      <c r="G27" s="16">
        <f t="shared" si="1"/>
        <v>6.6708000000000007</v>
      </c>
      <c r="H27" s="19">
        <v>44015</v>
      </c>
      <c r="I27" s="22"/>
    </row>
    <row r="28" spans="1:9" ht="20.25" customHeight="1" x14ac:dyDescent="0.25">
      <c r="A28" s="10">
        <v>314411051</v>
      </c>
      <c r="B28" s="10" t="s">
        <v>223</v>
      </c>
      <c r="C28" s="10" t="s">
        <v>221</v>
      </c>
      <c r="D28" s="10" t="s">
        <v>208</v>
      </c>
      <c r="E28" s="10" t="s">
        <v>80</v>
      </c>
      <c r="F28" s="5">
        <v>6.12</v>
      </c>
      <c r="G28" s="16">
        <f t="shared" si="1"/>
        <v>6.6708000000000007</v>
      </c>
      <c r="H28" s="19">
        <v>44057</v>
      </c>
      <c r="I28" s="22"/>
    </row>
    <row r="29" spans="1:9" s="4" customFormat="1" ht="20.25" customHeight="1" x14ac:dyDescent="0.3">
      <c r="A29" s="10">
        <v>314410073</v>
      </c>
      <c r="B29" s="10" t="s">
        <v>199</v>
      </c>
      <c r="C29" s="10" t="s">
        <v>200</v>
      </c>
      <c r="D29" s="10" t="s">
        <v>201</v>
      </c>
      <c r="E29" s="10" t="s">
        <v>80</v>
      </c>
      <c r="F29" s="5">
        <v>6.39</v>
      </c>
      <c r="G29" s="16">
        <f t="shared" si="1"/>
        <v>6.9651000000000005</v>
      </c>
      <c r="H29" s="19">
        <v>44031</v>
      </c>
      <c r="I29" s="22"/>
    </row>
    <row r="30" spans="1:9" ht="20.25" customHeight="1" x14ac:dyDescent="0.25">
      <c r="A30" s="10">
        <v>314410077</v>
      </c>
      <c r="B30" s="10" t="s">
        <v>202</v>
      </c>
      <c r="C30" s="10" t="s">
        <v>200</v>
      </c>
      <c r="D30" s="10" t="s">
        <v>201</v>
      </c>
      <c r="E30" s="10" t="s">
        <v>80</v>
      </c>
      <c r="F30" s="5">
        <v>6.39</v>
      </c>
      <c r="G30" s="16">
        <f t="shared" si="1"/>
        <v>6.9651000000000005</v>
      </c>
      <c r="H30" s="19">
        <v>43975</v>
      </c>
      <c r="I30" s="22"/>
    </row>
    <row r="31" spans="1:9" ht="20.25" customHeight="1" x14ac:dyDescent="0.25">
      <c r="A31" s="10">
        <v>312149</v>
      </c>
      <c r="B31" s="10" t="s">
        <v>151</v>
      </c>
      <c r="C31" s="10" t="s">
        <v>152</v>
      </c>
      <c r="D31" s="10" t="s">
        <v>153</v>
      </c>
      <c r="E31" s="10" t="s">
        <v>80</v>
      </c>
      <c r="F31" s="5">
        <v>6.59</v>
      </c>
      <c r="G31" s="16">
        <f t="shared" si="1"/>
        <v>7.1831000000000005</v>
      </c>
      <c r="H31" s="19">
        <v>43959</v>
      </c>
      <c r="I31" s="22"/>
    </row>
    <row r="32" spans="1:9" ht="20.25" customHeight="1" x14ac:dyDescent="0.25">
      <c r="A32" s="10">
        <v>314410221</v>
      </c>
      <c r="B32" s="10" t="s">
        <v>216</v>
      </c>
      <c r="C32" s="10" t="s">
        <v>207</v>
      </c>
      <c r="D32" s="10" t="s">
        <v>217</v>
      </c>
      <c r="E32" s="10" t="s">
        <v>80</v>
      </c>
      <c r="F32" s="5">
        <v>6.88</v>
      </c>
      <c r="G32" s="16">
        <f t="shared" si="1"/>
        <v>7.4992000000000001</v>
      </c>
      <c r="H32" s="19">
        <v>44016</v>
      </c>
      <c r="I32" s="22"/>
    </row>
    <row r="33" spans="1:9" ht="20.25" customHeight="1" x14ac:dyDescent="0.3">
      <c r="A33" s="42" t="s">
        <v>281</v>
      </c>
      <c r="B33" s="43"/>
      <c r="C33" s="43"/>
      <c r="D33" s="43"/>
      <c r="E33" s="43"/>
      <c r="F33" s="43"/>
      <c r="G33" s="43"/>
      <c r="H33" s="43"/>
      <c r="I33" s="44"/>
    </row>
    <row r="34" spans="1:9" ht="20.25" customHeight="1" x14ac:dyDescent="0.25">
      <c r="A34" s="1">
        <v>314410486</v>
      </c>
      <c r="B34" s="1" t="s">
        <v>205</v>
      </c>
      <c r="C34" s="1" t="s">
        <v>200</v>
      </c>
      <c r="D34" s="1" t="s">
        <v>204</v>
      </c>
      <c r="E34" s="1" t="s">
        <v>80</v>
      </c>
      <c r="F34" s="5">
        <v>6.95</v>
      </c>
      <c r="G34" s="16">
        <f>F34*1.09</f>
        <v>7.5755000000000008</v>
      </c>
      <c r="H34" s="19">
        <v>43995</v>
      </c>
      <c r="I34" s="22"/>
    </row>
    <row r="35" spans="1:9" ht="20.25" customHeight="1" x14ac:dyDescent="0.25">
      <c r="A35" s="1">
        <v>306959</v>
      </c>
      <c r="B35" s="1" t="s">
        <v>113</v>
      </c>
      <c r="C35" s="1" t="s">
        <v>106</v>
      </c>
      <c r="D35" s="1" t="s">
        <v>107</v>
      </c>
      <c r="E35" s="1" t="s">
        <v>28</v>
      </c>
      <c r="F35" s="5">
        <v>6.33</v>
      </c>
      <c r="G35" s="16">
        <f>F35*1.21</f>
        <v>7.6593</v>
      </c>
      <c r="H35" s="19">
        <v>44033</v>
      </c>
      <c r="I35" s="22"/>
    </row>
    <row r="36" spans="1:9" ht="20.25" customHeight="1" x14ac:dyDescent="0.25">
      <c r="A36" s="1">
        <v>301009230</v>
      </c>
      <c r="B36" s="1" t="s">
        <v>64</v>
      </c>
      <c r="C36" s="1" t="s">
        <v>65</v>
      </c>
      <c r="D36" s="1" t="s">
        <v>13</v>
      </c>
      <c r="E36" s="1" t="s">
        <v>8</v>
      </c>
      <c r="F36" s="5">
        <v>7.06</v>
      </c>
      <c r="G36" s="16">
        <f>F36*1.09</f>
        <v>7.6954000000000002</v>
      </c>
      <c r="H36" s="19">
        <v>44074</v>
      </c>
      <c r="I36" s="22"/>
    </row>
    <row r="37" spans="1:9" ht="20.25" customHeight="1" x14ac:dyDescent="0.25">
      <c r="A37" s="1">
        <v>314410369</v>
      </c>
      <c r="B37" s="1" t="s">
        <v>203</v>
      </c>
      <c r="C37" s="1" t="s">
        <v>200</v>
      </c>
      <c r="D37" s="1" t="s">
        <v>204</v>
      </c>
      <c r="E37" s="1" t="s">
        <v>80</v>
      </c>
      <c r="F37" s="5">
        <v>7.0739999999999998</v>
      </c>
      <c r="G37" s="16">
        <f>F37*1.09</f>
        <v>7.7106600000000007</v>
      </c>
      <c r="H37" s="19">
        <v>44016</v>
      </c>
      <c r="I37" s="22"/>
    </row>
    <row r="38" spans="1:9" ht="20.25" customHeight="1" x14ac:dyDescent="0.25">
      <c r="A38" s="1">
        <v>307080</v>
      </c>
      <c r="B38" s="1" t="s">
        <v>109</v>
      </c>
      <c r="C38" s="1" t="s">
        <v>106</v>
      </c>
      <c r="D38" s="1" t="s">
        <v>107</v>
      </c>
      <c r="E38" s="1" t="s">
        <v>28</v>
      </c>
      <c r="F38" s="5">
        <v>6.46</v>
      </c>
      <c r="G38" s="16">
        <f>F38*1.21</f>
        <v>7.8165999999999993</v>
      </c>
      <c r="H38" s="19">
        <v>44037</v>
      </c>
      <c r="I38" s="22"/>
    </row>
    <row r="39" spans="1:9" ht="20.25" customHeight="1" x14ac:dyDescent="0.25">
      <c r="A39" s="1">
        <v>314411332</v>
      </c>
      <c r="B39" s="1" t="s">
        <v>219</v>
      </c>
      <c r="C39" s="1" t="s">
        <v>207</v>
      </c>
      <c r="D39" s="1" t="s">
        <v>208</v>
      </c>
      <c r="E39" s="1" t="s">
        <v>80</v>
      </c>
      <c r="F39" s="5">
        <v>7.1959999999999997</v>
      </c>
      <c r="G39" s="16">
        <f>F39*1.09</f>
        <v>7.8436400000000006</v>
      </c>
      <c r="H39" s="19">
        <v>44058</v>
      </c>
      <c r="I39" s="22"/>
    </row>
    <row r="40" spans="1:9" ht="20.25" customHeight="1" x14ac:dyDescent="0.25">
      <c r="A40" s="1">
        <v>314411330</v>
      </c>
      <c r="B40" s="1" t="s">
        <v>206</v>
      </c>
      <c r="C40" s="1" t="s">
        <v>207</v>
      </c>
      <c r="D40" s="1" t="s">
        <v>208</v>
      </c>
      <c r="E40" s="1" t="s">
        <v>80</v>
      </c>
      <c r="F40" s="5">
        <v>7.2</v>
      </c>
      <c r="G40" s="16">
        <f>F40*1.09</f>
        <v>7.8480000000000008</v>
      </c>
      <c r="H40" s="19">
        <v>44051</v>
      </c>
      <c r="I40" s="22"/>
    </row>
    <row r="41" spans="1:9" ht="20.25" customHeight="1" x14ac:dyDescent="0.25">
      <c r="A41" s="1">
        <v>314411333</v>
      </c>
      <c r="B41" s="1" t="s">
        <v>211</v>
      </c>
      <c r="C41" s="1" t="s">
        <v>207</v>
      </c>
      <c r="D41" s="1" t="s">
        <v>208</v>
      </c>
      <c r="E41" s="1" t="s">
        <v>80</v>
      </c>
      <c r="F41" s="5">
        <v>7.2</v>
      </c>
      <c r="G41" s="16">
        <f>F41*1.09</f>
        <v>7.8480000000000008</v>
      </c>
      <c r="H41" s="19">
        <v>43988</v>
      </c>
      <c r="I41" s="22"/>
    </row>
    <row r="42" spans="1:9" ht="20.25" customHeight="1" x14ac:dyDescent="0.25">
      <c r="A42" s="1">
        <v>314411331</v>
      </c>
      <c r="B42" s="1" t="s">
        <v>215</v>
      </c>
      <c r="C42" s="1" t="s">
        <v>207</v>
      </c>
      <c r="D42" s="1" t="s">
        <v>208</v>
      </c>
      <c r="E42" s="1" t="s">
        <v>80</v>
      </c>
      <c r="F42" s="5">
        <v>7.2</v>
      </c>
      <c r="G42" s="16">
        <f>F42*1.09</f>
        <v>7.8480000000000008</v>
      </c>
      <c r="H42" s="19">
        <v>44058</v>
      </c>
      <c r="I42" s="22"/>
    </row>
    <row r="43" spans="1:9" ht="20.25" customHeight="1" x14ac:dyDescent="0.25">
      <c r="A43" s="1">
        <v>308702</v>
      </c>
      <c r="B43" s="1" t="s">
        <v>114</v>
      </c>
      <c r="C43" s="1" t="s">
        <v>106</v>
      </c>
      <c r="D43" s="1" t="s">
        <v>107</v>
      </c>
      <c r="E43" s="1" t="s">
        <v>28</v>
      </c>
      <c r="F43" s="5">
        <v>6.53</v>
      </c>
      <c r="G43" s="16">
        <f>F43*1.21</f>
        <v>7.9013</v>
      </c>
      <c r="H43" s="19">
        <v>44022</v>
      </c>
      <c r="I43" s="22"/>
    </row>
    <row r="44" spans="1:9" ht="20.25" customHeight="1" x14ac:dyDescent="0.25">
      <c r="A44" s="1">
        <v>322510003</v>
      </c>
      <c r="B44" s="1" t="s">
        <v>130</v>
      </c>
      <c r="C44" s="1" t="s">
        <v>131</v>
      </c>
      <c r="D44" s="1" t="s">
        <v>132</v>
      </c>
      <c r="E44" s="1" t="s">
        <v>80</v>
      </c>
      <c r="F44" s="5">
        <v>7.25</v>
      </c>
      <c r="G44" s="16">
        <f t="shared" ref="G44:G60" si="2">F44*1.09</f>
        <v>7.9025000000000007</v>
      </c>
      <c r="H44" s="19">
        <v>44042</v>
      </c>
      <c r="I44" s="22"/>
    </row>
    <row r="45" spans="1:9" ht="20.25" customHeight="1" x14ac:dyDescent="0.25">
      <c r="A45" s="1">
        <v>314410319</v>
      </c>
      <c r="B45" s="1" t="s">
        <v>231</v>
      </c>
      <c r="C45" s="1" t="s">
        <v>232</v>
      </c>
      <c r="D45" s="1" t="s">
        <v>233</v>
      </c>
      <c r="E45" s="1" t="s">
        <v>80</v>
      </c>
      <c r="F45" s="5">
        <v>7.34</v>
      </c>
      <c r="G45" s="16">
        <f t="shared" si="2"/>
        <v>8.0006000000000004</v>
      </c>
      <c r="H45" s="19">
        <v>43955</v>
      </c>
      <c r="I45" s="22"/>
    </row>
    <row r="46" spans="1:9" ht="20.25" customHeight="1" x14ac:dyDescent="0.25">
      <c r="A46" s="1">
        <v>312075</v>
      </c>
      <c r="B46" s="1" t="s">
        <v>115</v>
      </c>
      <c r="C46" s="1" t="s">
        <v>106</v>
      </c>
      <c r="D46" s="1" t="s">
        <v>107</v>
      </c>
      <c r="E46" s="1" t="s">
        <v>28</v>
      </c>
      <c r="F46" s="5">
        <v>7.39</v>
      </c>
      <c r="G46" s="16">
        <f t="shared" si="2"/>
        <v>8.0550999999999995</v>
      </c>
      <c r="H46" s="19">
        <v>44012</v>
      </c>
      <c r="I46" s="22"/>
    </row>
    <row r="47" spans="1:9" ht="20.25" customHeight="1" x14ac:dyDescent="0.25">
      <c r="A47" s="1">
        <v>309652</v>
      </c>
      <c r="B47" s="1" t="s">
        <v>26</v>
      </c>
      <c r="C47" s="1" t="s">
        <v>25</v>
      </c>
      <c r="D47" s="1" t="s">
        <v>27</v>
      </c>
      <c r="E47" s="1" t="s">
        <v>28</v>
      </c>
      <c r="F47" s="5">
        <v>7.52</v>
      </c>
      <c r="G47" s="16">
        <f t="shared" si="2"/>
        <v>8.1967999999999996</v>
      </c>
      <c r="H47" s="19">
        <v>43941</v>
      </c>
      <c r="I47" s="22"/>
    </row>
    <row r="48" spans="1:9" s="11" customFormat="1" ht="20.25" customHeight="1" x14ac:dyDescent="0.25">
      <c r="A48" s="10">
        <v>311175</v>
      </c>
      <c r="B48" s="10" t="s">
        <v>224</v>
      </c>
      <c r="C48" s="10" t="s">
        <v>221</v>
      </c>
      <c r="D48" s="10" t="s">
        <v>225</v>
      </c>
      <c r="E48" s="10" t="s">
        <v>80</v>
      </c>
      <c r="F48" s="5">
        <v>7.63</v>
      </c>
      <c r="G48" s="16">
        <f t="shared" si="2"/>
        <v>8.3167000000000009</v>
      </c>
      <c r="H48" s="19">
        <v>44057</v>
      </c>
      <c r="I48" s="22"/>
    </row>
    <row r="49" spans="1:9" ht="20.25" customHeight="1" x14ac:dyDescent="0.25">
      <c r="A49" s="1">
        <v>314410027</v>
      </c>
      <c r="B49" s="1" t="s">
        <v>170</v>
      </c>
      <c r="C49" s="1" t="s">
        <v>171</v>
      </c>
      <c r="D49" s="1" t="s">
        <v>172</v>
      </c>
      <c r="E49" s="1" t="s">
        <v>80</v>
      </c>
      <c r="F49" s="5">
        <v>8.15</v>
      </c>
      <c r="G49" s="16">
        <f t="shared" si="2"/>
        <v>8.8835000000000015</v>
      </c>
      <c r="H49" s="19">
        <v>908</v>
      </c>
      <c r="I49" s="22"/>
    </row>
    <row r="50" spans="1:9" ht="20.25" customHeight="1" x14ac:dyDescent="0.25">
      <c r="A50" s="1">
        <v>314410170</v>
      </c>
      <c r="B50" s="1" t="s">
        <v>191</v>
      </c>
      <c r="C50" s="1" t="s">
        <v>192</v>
      </c>
      <c r="D50" s="1" t="s">
        <v>193</v>
      </c>
      <c r="E50" s="1" t="s">
        <v>80</v>
      </c>
      <c r="F50" s="5">
        <v>8.3699999999999992</v>
      </c>
      <c r="G50" s="16">
        <f t="shared" si="2"/>
        <v>9.1233000000000004</v>
      </c>
      <c r="H50" s="19">
        <v>44043</v>
      </c>
      <c r="I50" s="22"/>
    </row>
    <row r="51" spans="1:9" ht="20.25" customHeight="1" x14ac:dyDescent="0.25">
      <c r="A51" s="1">
        <v>314410148</v>
      </c>
      <c r="B51" s="1" t="s">
        <v>173</v>
      </c>
      <c r="C51" s="1" t="s">
        <v>174</v>
      </c>
      <c r="D51" s="1" t="s">
        <v>175</v>
      </c>
      <c r="E51" s="1" t="s">
        <v>80</v>
      </c>
      <c r="F51" s="5">
        <v>8.4</v>
      </c>
      <c r="G51" s="16">
        <f t="shared" si="2"/>
        <v>9.1560000000000006</v>
      </c>
      <c r="H51" s="19">
        <v>44087</v>
      </c>
      <c r="I51" s="22"/>
    </row>
    <row r="52" spans="1:9" ht="20.25" customHeight="1" x14ac:dyDescent="0.25">
      <c r="A52" s="1">
        <v>314410324</v>
      </c>
      <c r="B52" s="1" t="s">
        <v>176</v>
      </c>
      <c r="C52" s="1" t="s">
        <v>174</v>
      </c>
      <c r="D52" s="1" t="s">
        <v>177</v>
      </c>
      <c r="E52" s="1" t="s">
        <v>80</v>
      </c>
      <c r="F52" s="5">
        <v>8.4</v>
      </c>
      <c r="G52" s="16">
        <f t="shared" si="2"/>
        <v>9.1560000000000006</v>
      </c>
      <c r="H52" s="19">
        <v>44024</v>
      </c>
      <c r="I52" s="22"/>
    </row>
    <row r="53" spans="1:9" ht="20.25" customHeight="1" x14ac:dyDescent="0.25">
      <c r="A53" s="1">
        <v>314410149</v>
      </c>
      <c r="B53" s="1" t="s">
        <v>178</v>
      </c>
      <c r="C53" s="1" t="s">
        <v>174</v>
      </c>
      <c r="D53" s="1" t="s">
        <v>175</v>
      </c>
      <c r="E53" s="1" t="s">
        <v>80</v>
      </c>
      <c r="F53" s="5">
        <v>8.4</v>
      </c>
      <c r="G53" s="16">
        <f t="shared" si="2"/>
        <v>9.1560000000000006</v>
      </c>
      <c r="H53" s="19">
        <v>44024</v>
      </c>
      <c r="I53" s="22"/>
    </row>
    <row r="54" spans="1:9" ht="20.25" customHeight="1" x14ac:dyDescent="0.25">
      <c r="A54" s="1">
        <v>314410114</v>
      </c>
      <c r="B54" s="1" t="s">
        <v>212</v>
      </c>
      <c r="C54" s="1" t="s">
        <v>207</v>
      </c>
      <c r="D54" s="1" t="s">
        <v>213</v>
      </c>
      <c r="E54" s="1" t="s">
        <v>80</v>
      </c>
      <c r="F54" s="5">
        <v>8.4</v>
      </c>
      <c r="G54" s="16">
        <f t="shared" si="2"/>
        <v>9.1560000000000006</v>
      </c>
      <c r="H54" s="19">
        <v>43974</v>
      </c>
      <c r="I54" s="22"/>
    </row>
    <row r="55" spans="1:9" ht="20.25" customHeight="1" x14ac:dyDescent="0.25">
      <c r="A55" s="1">
        <v>314410032</v>
      </c>
      <c r="B55" s="1" t="s">
        <v>209</v>
      </c>
      <c r="C55" s="1" t="s">
        <v>207</v>
      </c>
      <c r="D55" s="1" t="s">
        <v>210</v>
      </c>
      <c r="E55" s="1" t="s">
        <v>80</v>
      </c>
      <c r="F55" s="5">
        <v>8.52</v>
      </c>
      <c r="G55" s="16">
        <f t="shared" si="2"/>
        <v>9.2867999999999995</v>
      </c>
      <c r="H55" s="19">
        <v>43995</v>
      </c>
      <c r="I55" s="22"/>
    </row>
    <row r="56" spans="1:9" ht="20.25" customHeight="1" x14ac:dyDescent="0.25">
      <c r="A56" s="1">
        <v>314410530</v>
      </c>
      <c r="B56" s="1" t="s">
        <v>218</v>
      </c>
      <c r="C56" s="1" t="s">
        <v>207</v>
      </c>
      <c r="D56" s="1" t="s">
        <v>214</v>
      </c>
      <c r="E56" s="1" t="s">
        <v>80</v>
      </c>
      <c r="F56" s="5">
        <v>8.52</v>
      </c>
      <c r="G56" s="16">
        <f t="shared" si="2"/>
        <v>9.2867999999999995</v>
      </c>
      <c r="H56" s="19">
        <v>43939</v>
      </c>
      <c r="I56" s="22"/>
    </row>
    <row r="57" spans="1:9" ht="20.25" customHeight="1" x14ac:dyDescent="0.25">
      <c r="A57" s="1">
        <v>311676</v>
      </c>
      <c r="B57" s="1" t="s">
        <v>46</v>
      </c>
      <c r="C57" s="1" t="s">
        <v>47</v>
      </c>
      <c r="D57" s="1" t="s">
        <v>48</v>
      </c>
      <c r="E57" s="1" t="s">
        <v>8</v>
      </c>
      <c r="F57" s="5">
        <v>8.58</v>
      </c>
      <c r="G57" s="16">
        <f t="shared" si="2"/>
        <v>9.3522000000000016</v>
      </c>
      <c r="H57" s="19">
        <v>44012</v>
      </c>
      <c r="I57" s="22"/>
    </row>
    <row r="58" spans="1:9" ht="20.25" customHeight="1" x14ac:dyDescent="0.25">
      <c r="A58" s="1">
        <v>311679</v>
      </c>
      <c r="B58" s="1" t="s">
        <v>53</v>
      </c>
      <c r="C58" s="1" t="s">
        <v>47</v>
      </c>
      <c r="D58" s="1" t="s">
        <v>48</v>
      </c>
      <c r="E58" s="1" t="s">
        <v>8</v>
      </c>
      <c r="F58" s="5">
        <v>8.58</v>
      </c>
      <c r="G58" s="16">
        <f t="shared" si="2"/>
        <v>9.3522000000000016</v>
      </c>
      <c r="H58" s="19">
        <v>44012</v>
      </c>
      <c r="I58" s="22"/>
    </row>
    <row r="59" spans="1:9" ht="20.25" customHeight="1" x14ac:dyDescent="0.25">
      <c r="A59" s="1">
        <v>311674</v>
      </c>
      <c r="B59" s="1" t="s">
        <v>54</v>
      </c>
      <c r="C59" s="1" t="s">
        <v>47</v>
      </c>
      <c r="D59" s="1" t="s">
        <v>48</v>
      </c>
      <c r="E59" s="1" t="s">
        <v>8</v>
      </c>
      <c r="F59" s="5">
        <v>8.58</v>
      </c>
      <c r="G59" s="16">
        <f t="shared" si="2"/>
        <v>9.3522000000000016</v>
      </c>
      <c r="H59" s="19">
        <v>43951</v>
      </c>
      <c r="I59" s="22"/>
    </row>
    <row r="60" spans="1:9" ht="20.25" customHeight="1" x14ac:dyDescent="0.25">
      <c r="A60" s="1">
        <v>314410396</v>
      </c>
      <c r="B60" s="1" t="s">
        <v>179</v>
      </c>
      <c r="C60" s="1" t="s">
        <v>180</v>
      </c>
      <c r="D60" s="1" t="s">
        <v>181</v>
      </c>
      <c r="E60" s="1" t="s">
        <v>80</v>
      </c>
      <c r="F60" s="5">
        <v>8.75</v>
      </c>
      <c r="G60" s="16">
        <f t="shared" si="2"/>
        <v>9.5375000000000014</v>
      </c>
      <c r="H60" s="19">
        <v>44038</v>
      </c>
      <c r="I60" s="22"/>
    </row>
    <row r="61" spans="1:9" ht="20.25" customHeight="1" x14ac:dyDescent="0.25">
      <c r="A61" s="1">
        <v>301009253</v>
      </c>
      <c r="B61" s="1" t="s">
        <v>116</v>
      </c>
      <c r="C61" s="1" t="s">
        <v>106</v>
      </c>
      <c r="D61" s="1" t="s">
        <v>107</v>
      </c>
      <c r="E61" s="1" t="s">
        <v>28</v>
      </c>
      <c r="F61" s="5">
        <v>7.9</v>
      </c>
      <c r="G61" s="16">
        <f>F61*1.21</f>
        <v>9.5589999999999993</v>
      </c>
      <c r="H61" s="19">
        <v>44051</v>
      </c>
      <c r="I61" s="22"/>
    </row>
    <row r="62" spans="1:9" ht="20.25" customHeight="1" x14ac:dyDescent="0.25">
      <c r="A62" s="1">
        <v>311129</v>
      </c>
      <c r="B62" s="1" t="s">
        <v>5</v>
      </c>
      <c r="C62" s="1" t="s">
        <v>6</v>
      </c>
      <c r="D62" s="1" t="s">
        <v>7</v>
      </c>
      <c r="E62" s="1" t="s">
        <v>8</v>
      </c>
      <c r="F62" s="5">
        <v>8.86</v>
      </c>
      <c r="G62" s="16">
        <f t="shared" ref="G62:G72" si="3">F62*1.09</f>
        <v>9.6574000000000009</v>
      </c>
      <c r="H62" s="19">
        <v>44073</v>
      </c>
      <c r="I62" s="22"/>
    </row>
    <row r="63" spans="1:9" ht="20.25" customHeight="1" x14ac:dyDescent="0.25">
      <c r="A63" s="1">
        <v>301009123</v>
      </c>
      <c r="B63" s="1" t="s">
        <v>29</v>
      </c>
      <c r="C63" s="1" t="s">
        <v>25</v>
      </c>
      <c r="D63" s="1" t="s">
        <v>30</v>
      </c>
      <c r="E63" s="1" t="s">
        <v>28</v>
      </c>
      <c r="F63" s="5">
        <v>8.91</v>
      </c>
      <c r="G63" s="16">
        <f t="shared" si="3"/>
        <v>9.7119000000000018</v>
      </c>
      <c r="H63" s="19">
        <v>44043</v>
      </c>
      <c r="I63" s="22"/>
    </row>
    <row r="64" spans="1:9" ht="20.25" customHeight="1" x14ac:dyDescent="0.25">
      <c r="A64" s="1">
        <v>300074</v>
      </c>
      <c r="B64" s="1" t="s">
        <v>39</v>
      </c>
      <c r="C64" s="1" t="s">
        <v>25</v>
      </c>
      <c r="D64" s="1" t="s">
        <v>30</v>
      </c>
      <c r="E64" s="1" t="s">
        <v>28</v>
      </c>
      <c r="F64" s="5">
        <v>8.91</v>
      </c>
      <c r="G64" s="16">
        <f t="shared" si="3"/>
        <v>9.7119000000000018</v>
      </c>
      <c r="H64" s="19">
        <v>44074</v>
      </c>
      <c r="I64" s="22"/>
    </row>
    <row r="65" spans="1:9" ht="20.25" customHeight="1" x14ac:dyDescent="0.25">
      <c r="A65" s="1">
        <v>301009156</v>
      </c>
      <c r="B65" s="1" t="s">
        <v>59</v>
      </c>
      <c r="C65" s="1" t="s">
        <v>58</v>
      </c>
      <c r="D65" s="1" t="s">
        <v>30</v>
      </c>
      <c r="E65" s="1" t="s">
        <v>28</v>
      </c>
      <c r="F65" s="5">
        <v>8.91</v>
      </c>
      <c r="G65" s="16">
        <f t="shared" si="3"/>
        <v>9.7119000000000018</v>
      </c>
      <c r="H65" s="19">
        <v>44074</v>
      </c>
      <c r="I65" s="22"/>
    </row>
    <row r="66" spans="1:9" ht="20.25" customHeight="1" x14ac:dyDescent="0.25">
      <c r="A66" s="1">
        <v>312534</v>
      </c>
      <c r="B66" s="1" t="s">
        <v>226</v>
      </c>
      <c r="C66" s="1" t="s">
        <v>227</v>
      </c>
      <c r="D66" s="1" t="s">
        <v>228</v>
      </c>
      <c r="E66" s="1" t="s">
        <v>80</v>
      </c>
      <c r="F66" s="5">
        <v>8.98</v>
      </c>
      <c r="G66" s="16">
        <f t="shared" si="3"/>
        <v>9.7882000000000016</v>
      </c>
      <c r="H66" s="19">
        <v>44011</v>
      </c>
      <c r="I66" s="22"/>
    </row>
    <row r="67" spans="1:9" ht="20.25" customHeight="1" x14ac:dyDescent="0.25">
      <c r="A67" s="1">
        <v>314410245</v>
      </c>
      <c r="B67" s="1" t="s">
        <v>240</v>
      </c>
      <c r="C67" s="1" t="s">
        <v>238</v>
      </c>
      <c r="D67" s="1" t="s">
        <v>234</v>
      </c>
      <c r="E67" s="1" t="s">
        <v>80</v>
      </c>
      <c r="F67" s="5">
        <v>9.23</v>
      </c>
      <c r="G67" s="16">
        <f t="shared" si="3"/>
        <v>10.060700000000001</v>
      </c>
      <c r="H67" s="19">
        <v>44043</v>
      </c>
      <c r="I67" s="22"/>
    </row>
    <row r="68" spans="1:9" s="4" customFormat="1" ht="20.25" customHeight="1" x14ac:dyDescent="0.3">
      <c r="A68" s="2">
        <v>311297</v>
      </c>
      <c r="B68" s="2" t="s">
        <v>277</v>
      </c>
      <c r="C68" s="3" t="s">
        <v>245</v>
      </c>
      <c r="D68" s="3" t="s">
        <v>257</v>
      </c>
      <c r="E68" s="3" t="s">
        <v>80</v>
      </c>
      <c r="F68" s="6">
        <v>9.43</v>
      </c>
      <c r="G68" s="16">
        <f t="shared" si="3"/>
        <v>10.278700000000001</v>
      </c>
      <c r="H68" s="20">
        <v>44009</v>
      </c>
      <c r="I68" s="22"/>
    </row>
    <row r="69" spans="1:9" ht="20.25" customHeight="1" x14ac:dyDescent="0.25">
      <c r="A69" s="1">
        <v>311130</v>
      </c>
      <c r="B69" s="1" t="s">
        <v>9</v>
      </c>
      <c r="C69" s="1" t="s">
        <v>6</v>
      </c>
      <c r="D69" s="1" t="s">
        <v>7</v>
      </c>
      <c r="E69" s="1" t="s">
        <v>8</v>
      </c>
      <c r="F69" s="5">
        <v>9.7200000000000006</v>
      </c>
      <c r="G69" s="16">
        <f t="shared" si="3"/>
        <v>10.594800000000001</v>
      </c>
      <c r="H69" s="19">
        <v>44073</v>
      </c>
      <c r="I69" s="22"/>
    </row>
    <row r="70" spans="1:9" ht="20.25" customHeight="1" x14ac:dyDescent="0.25">
      <c r="A70" s="1">
        <v>313342</v>
      </c>
      <c r="B70" s="1" t="s">
        <v>164</v>
      </c>
      <c r="C70" s="1" t="s">
        <v>165</v>
      </c>
      <c r="D70" s="1" t="s">
        <v>166</v>
      </c>
      <c r="E70" s="1" t="s">
        <v>80</v>
      </c>
      <c r="F70" s="5">
        <v>9.7919999999999998</v>
      </c>
      <c r="G70" s="16">
        <f t="shared" si="3"/>
        <v>10.67328</v>
      </c>
      <c r="H70" s="19">
        <v>44018</v>
      </c>
      <c r="I70" s="22"/>
    </row>
    <row r="71" spans="1:9" ht="20.25" customHeight="1" x14ac:dyDescent="0.25">
      <c r="A71" s="1">
        <v>310027048</v>
      </c>
      <c r="B71" s="1" t="s">
        <v>119</v>
      </c>
      <c r="C71" s="1" t="s">
        <v>120</v>
      </c>
      <c r="D71" s="1" t="s">
        <v>63</v>
      </c>
      <c r="E71" s="1" t="s">
        <v>8</v>
      </c>
      <c r="F71" s="5">
        <v>9.81</v>
      </c>
      <c r="G71" s="16">
        <f t="shared" si="3"/>
        <v>10.692900000000002</v>
      </c>
      <c r="H71" s="19">
        <v>44042</v>
      </c>
      <c r="I71" s="22"/>
    </row>
    <row r="72" spans="1:9" ht="20.25" customHeight="1" x14ac:dyDescent="0.25">
      <c r="A72" s="1">
        <v>310216110</v>
      </c>
      <c r="B72" s="1" t="s">
        <v>121</v>
      </c>
      <c r="C72" s="1" t="s">
        <v>120</v>
      </c>
      <c r="D72" s="1" t="s">
        <v>63</v>
      </c>
      <c r="E72" s="1" t="s">
        <v>8</v>
      </c>
      <c r="F72" s="5">
        <v>9.92</v>
      </c>
      <c r="G72" s="16">
        <f t="shared" si="3"/>
        <v>10.812800000000001</v>
      </c>
      <c r="H72" s="19">
        <v>43970</v>
      </c>
      <c r="I72" s="22"/>
    </row>
    <row r="73" spans="1:9" ht="20.25" customHeight="1" x14ac:dyDescent="0.3">
      <c r="A73" s="51" t="s">
        <v>280</v>
      </c>
      <c r="B73" s="52"/>
      <c r="C73" s="52"/>
      <c r="D73" s="52"/>
      <c r="E73" s="52"/>
      <c r="F73" s="52"/>
      <c r="G73" s="52"/>
      <c r="H73" s="52"/>
      <c r="I73" s="53"/>
    </row>
    <row r="74" spans="1:9" ht="20.25" customHeight="1" x14ac:dyDescent="0.25">
      <c r="A74" s="2">
        <v>304991</v>
      </c>
      <c r="B74" s="2" t="s">
        <v>262</v>
      </c>
      <c r="C74" s="3" t="s">
        <v>245</v>
      </c>
      <c r="D74" s="3" t="s">
        <v>263</v>
      </c>
      <c r="E74" s="3" t="s">
        <v>80</v>
      </c>
      <c r="F74" s="6">
        <v>10.02</v>
      </c>
      <c r="G74" s="16">
        <f t="shared" ref="G74:G103" si="4">F74*1.09</f>
        <v>10.921800000000001</v>
      </c>
      <c r="H74" s="20">
        <v>44019</v>
      </c>
      <c r="I74" s="22"/>
    </row>
    <row r="75" spans="1:9" ht="20.25" customHeight="1" x14ac:dyDescent="0.25">
      <c r="A75" s="1">
        <v>311667</v>
      </c>
      <c r="B75" s="1" t="s">
        <v>52</v>
      </c>
      <c r="C75" s="1" t="s">
        <v>47</v>
      </c>
      <c r="D75" s="1" t="s">
        <v>30</v>
      </c>
      <c r="E75" s="1" t="s">
        <v>28</v>
      </c>
      <c r="F75" s="5">
        <v>10.07</v>
      </c>
      <c r="G75" s="16">
        <f t="shared" si="4"/>
        <v>10.976300000000002</v>
      </c>
      <c r="H75" s="19">
        <v>44074</v>
      </c>
      <c r="I75" s="22"/>
    </row>
    <row r="76" spans="1:9" ht="20.25" customHeight="1" x14ac:dyDescent="0.25">
      <c r="A76" s="1">
        <v>302764</v>
      </c>
      <c r="B76" s="1" t="s">
        <v>41</v>
      </c>
      <c r="C76" s="1" t="s">
        <v>42</v>
      </c>
      <c r="D76" s="1" t="s">
        <v>11</v>
      </c>
      <c r="E76" s="1" t="s">
        <v>8</v>
      </c>
      <c r="F76" s="5">
        <v>10.25</v>
      </c>
      <c r="G76" s="16">
        <f t="shared" si="4"/>
        <v>11.172500000000001</v>
      </c>
      <c r="H76" s="19">
        <v>44012</v>
      </c>
      <c r="I76" s="22"/>
    </row>
    <row r="77" spans="1:9" ht="20.25" customHeight="1" x14ac:dyDescent="0.25">
      <c r="A77" s="1">
        <v>314410745</v>
      </c>
      <c r="B77" s="1" t="s">
        <v>186</v>
      </c>
      <c r="C77" s="1" t="s">
        <v>184</v>
      </c>
      <c r="D77" s="1" t="s">
        <v>187</v>
      </c>
      <c r="E77" s="1" t="s">
        <v>80</v>
      </c>
      <c r="F77" s="5">
        <v>10.25</v>
      </c>
      <c r="G77" s="16">
        <f t="shared" si="4"/>
        <v>11.172500000000001</v>
      </c>
      <c r="H77" s="19">
        <v>44043</v>
      </c>
      <c r="I77" s="22"/>
    </row>
    <row r="78" spans="1:9" ht="20.25" customHeight="1" x14ac:dyDescent="0.25">
      <c r="A78" s="1">
        <v>301009491</v>
      </c>
      <c r="B78" s="1" t="s">
        <v>19</v>
      </c>
      <c r="C78" s="1" t="s">
        <v>20</v>
      </c>
      <c r="D78" s="1" t="s">
        <v>21</v>
      </c>
      <c r="E78" s="1" t="s">
        <v>8</v>
      </c>
      <c r="F78" s="5">
        <v>10.54</v>
      </c>
      <c r="G78" s="16">
        <f t="shared" si="4"/>
        <v>11.4886</v>
      </c>
      <c r="H78" s="19">
        <v>44042</v>
      </c>
      <c r="I78" s="22"/>
    </row>
    <row r="79" spans="1:9" s="11" customFormat="1" ht="20.25" customHeight="1" x14ac:dyDescent="0.25">
      <c r="A79" s="10">
        <v>307024</v>
      </c>
      <c r="B79" s="10" t="s">
        <v>34</v>
      </c>
      <c r="C79" s="10" t="s">
        <v>25</v>
      </c>
      <c r="D79" s="10" t="s">
        <v>11</v>
      </c>
      <c r="E79" s="10" t="s">
        <v>8</v>
      </c>
      <c r="F79" s="5">
        <v>10.61</v>
      </c>
      <c r="G79" s="16">
        <f t="shared" si="4"/>
        <v>11.5649</v>
      </c>
      <c r="H79" s="19">
        <v>44043</v>
      </c>
      <c r="I79" s="22"/>
    </row>
    <row r="80" spans="1:9" ht="20.25" customHeight="1" x14ac:dyDescent="0.25">
      <c r="A80" s="1">
        <v>301550</v>
      </c>
      <c r="B80" s="1" t="s">
        <v>40</v>
      </c>
      <c r="C80" s="1" t="s">
        <v>25</v>
      </c>
      <c r="D80" s="1" t="s">
        <v>11</v>
      </c>
      <c r="E80" s="1" t="s">
        <v>8</v>
      </c>
      <c r="F80" s="5">
        <v>10.61</v>
      </c>
      <c r="G80" s="16">
        <f t="shared" si="4"/>
        <v>11.5649</v>
      </c>
      <c r="H80" s="19">
        <v>44043</v>
      </c>
      <c r="I80" s="22"/>
    </row>
    <row r="81" spans="1:9" ht="20.25" customHeight="1" x14ac:dyDescent="0.25">
      <c r="A81" s="1">
        <v>301551</v>
      </c>
      <c r="B81" s="1" t="s">
        <v>43</v>
      </c>
      <c r="C81" s="1" t="s">
        <v>42</v>
      </c>
      <c r="D81" s="1" t="s">
        <v>11</v>
      </c>
      <c r="E81" s="1" t="s">
        <v>8</v>
      </c>
      <c r="F81" s="5">
        <v>10.61</v>
      </c>
      <c r="G81" s="16">
        <f t="shared" si="4"/>
        <v>11.5649</v>
      </c>
      <c r="H81" s="19">
        <v>44043</v>
      </c>
      <c r="I81" s="22"/>
    </row>
    <row r="82" spans="1:9" s="11" customFormat="1" ht="20.25" customHeight="1" x14ac:dyDescent="0.25">
      <c r="A82" s="10">
        <v>301549</v>
      </c>
      <c r="B82" s="10" t="s">
        <v>60</v>
      </c>
      <c r="C82" s="10" t="s">
        <v>58</v>
      </c>
      <c r="D82" s="10" t="s">
        <v>11</v>
      </c>
      <c r="E82" s="10" t="s">
        <v>8</v>
      </c>
      <c r="F82" s="5">
        <v>10.61</v>
      </c>
      <c r="G82" s="16">
        <f t="shared" si="4"/>
        <v>11.5649</v>
      </c>
      <c r="H82" s="19">
        <v>44012</v>
      </c>
      <c r="I82" s="22"/>
    </row>
    <row r="83" spans="1:9" ht="20.25" customHeight="1" x14ac:dyDescent="0.25">
      <c r="A83" s="1">
        <v>311671</v>
      </c>
      <c r="B83" s="1" t="s">
        <v>49</v>
      </c>
      <c r="C83" s="1" t="s">
        <v>47</v>
      </c>
      <c r="D83" s="1" t="s">
        <v>50</v>
      </c>
      <c r="E83" s="1" t="s">
        <v>8</v>
      </c>
      <c r="F83" s="5">
        <v>10.76</v>
      </c>
      <c r="G83" s="16">
        <f t="shared" si="4"/>
        <v>11.728400000000001</v>
      </c>
      <c r="H83" s="19">
        <v>44074</v>
      </c>
      <c r="I83" s="22"/>
    </row>
    <row r="84" spans="1:9" ht="20.25" customHeight="1" x14ac:dyDescent="0.25">
      <c r="A84" s="1">
        <v>311673</v>
      </c>
      <c r="B84" s="1" t="s">
        <v>51</v>
      </c>
      <c r="C84" s="1" t="s">
        <v>47</v>
      </c>
      <c r="D84" s="1" t="s">
        <v>50</v>
      </c>
      <c r="E84" s="1" t="s">
        <v>8</v>
      </c>
      <c r="F84" s="5">
        <v>10.76</v>
      </c>
      <c r="G84" s="16">
        <f t="shared" si="4"/>
        <v>11.728400000000001</v>
      </c>
      <c r="H84" s="19">
        <v>43921</v>
      </c>
      <c r="I84" s="22"/>
    </row>
    <row r="85" spans="1:9" ht="20.25" customHeight="1" x14ac:dyDescent="0.25">
      <c r="A85" s="1">
        <v>301009080</v>
      </c>
      <c r="B85" s="1" t="s">
        <v>85</v>
      </c>
      <c r="C85" s="1" t="s">
        <v>86</v>
      </c>
      <c r="D85" s="1" t="s">
        <v>13</v>
      </c>
      <c r="E85" s="1" t="s">
        <v>8</v>
      </c>
      <c r="F85" s="5">
        <v>10.76</v>
      </c>
      <c r="G85" s="16">
        <f t="shared" si="4"/>
        <v>11.728400000000001</v>
      </c>
      <c r="H85" s="19">
        <v>43966</v>
      </c>
      <c r="I85" s="22"/>
    </row>
    <row r="86" spans="1:9" ht="20.25" customHeight="1" x14ac:dyDescent="0.25">
      <c r="A86" s="1">
        <v>301009800</v>
      </c>
      <c r="B86" s="1" t="s">
        <v>35</v>
      </c>
      <c r="C86" s="1" t="s">
        <v>25</v>
      </c>
      <c r="D86" s="1" t="s">
        <v>36</v>
      </c>
      <c r="E86" s="1" t="s">
        <v>8</v>
      </c>
      <c r="F86" s="5">
        <v>11.17</v>
      </c>
      <c r="G86" s="16">
        <f t="shared" si="4"/>
        <v>12.1753</v>
      </c>
      <c r="H86" s="19">
        <v>43982</v>
      </c>
      <c r="I86" s="22"/>
    </row>
    <row r="87" spans="1:9" ht="20.25" customHeight="1" x14ac:dyDescent="0.25">
      <c r="A87" s="1">
        <v>311106</v>
      </c>
      <c r="B87" s="1" t="s">
        <v>133</v>
      </c>
      <c r="C87" s="1" t="s">
        <v>134</v>
      </c>
      <c r="D87" s="1" t="s">
        <v>135</v>
      </c>
      <c r="E87" s="1" t="s">
        <v>136</v>
      </c>
      <c r="F87" s="5">
        <v>11.26</v>
      </c>
      <c r="G87" s="16">
        <f t="shared" si="4"/>
        <v>12.273400000000001</v>
      </c>
      <c r="H87" s="19">
        <v>44010</v>
      </c>
      <c r="I87" s="22"/>
    </row>
    <row r="88" spans="1:9" ht="20.25" customHeight="1" x14ac:dyDescent="0.25">
      <c r="A88" s="1">
        <v>311107</v>
      </c>
      <c r="B88" s="1" t="s">
        <v>137</v>
      </c>
      <c r="C88" s="1" t="s">
        <v>134</v>
      </c>
      <c r="D88" s="1" t="s">
        <v>135</v>
      </c>
      <c r="E88" s="1" t="s">
        <v>136</v>
      </c>
      <c r="F88" s="5">
        <v>11.26</v>
      </c>
      <c r="G88" s="16">
        <f t="shared" si="4"/>
        <v>12.273400000000001</v>
      </c>
      <c r="H88" s="19">
        <v>44071</v>
      </c>
      <c r="I88" s="22"/>
    </row>
    <row r="89" spans="1:9" ht="20.25" customHeight="1" x14ac:dyDescent="0.25">
      <c r="A89" s="1">
        <v>301009096</v>
      </c>
      <c r="B89" s="1" t="s">
        <v>69</v>
      </c>
      <c r="C89" s="1" t="s">
        <v>67</v>
      </c>
      <c r="D89" s="1" t="s">
        <v>21</v>
      </c>
      <c r="E89" s="1" t="s">
        <v>8</v>
      </c>
      <c r="F89" s="5">
        <v>11.51</v>
      </c>
      <c r="G89" s="16">
        <f t="shared" si="4"/>
        <v>12.545900000000001</v>
      </c>
      <c r="H89" s="19">
        <v>43951</v>
      </c>
      <c r="I89" s="22"/>
    </row>
    <row r="90" spans="1:9" ht="20.25" customHeight="1" x14ac:dyDescent="0.25">
      <c r="A90" s="1">
        <v>312880</v>
      </c>
      <c r="B90" s="1" t="s">
        <v>31</v>
      </c>
      <c r="C90" s="1" t="s">
        <v>25</v>
      </c>
      <c r="D90" s="1" t="s">
        <v>32</v>
      </c>
      <c r="E90" s="1" t="s">
        <v>8</v>
      </c>
      <c r="F90" s="5">
        <v>11.56</v>
      </c>
      <c r="G90" s="16">
        <f t="shared" si="4"/>
        <v>12.600400000000002</v>
      </c>
      <c r="H90" s="19">
        <v>43982</v>
      </c>
      <c r="I90" s="22"/>
    </row>
    <row r="91" spans="1:9" ht="20.25" customHeight="1" x14ac:dyDescent="0.25">
      <c r="A91" s="1">
        <v>312854</v>
      </c>
      <c r="B91" s="1" t="s">
        <v>33</v>
      </c>
      <c r="C91" s="1" t="s">
        <v>25</v>
      </c>
      <c r="D91" s="1" t="s">
        <v>32</v>
      </c>
      <c r="E91" s="1" t="s">
        <v>8</v>
      </c>
      <c r="F91" s="5">
        <v>11.56</v>
      </c>
      <c r="G91" s="16">
        <f t="shared" si="4"/>
        <v>12.600400000000002</v>
      </c>
      <c r="H91" s="19">
        <v>43951</v>
      </c>
      <c r="I91" s="22"/>
    </row>
    <row r="92" spans="1:9" ht="20.25" customHeight="1" x14ac:dyDescent="0.25">
      <c r="A92" s="2">
        <v>104521002</v>
      </c>
      <c r="B92" s="2" t="s">
        <v>241</v>
      </c>
      <c r="C92" s="3" t="s">
        <v>242</v>
      </c>
      <c r="D92" s="3" t="s">
        <v>243</v>
      </c>
      <c r="E92" s="3" t="s">
        <v>150</v>
      </c>
      <c r="F92" s="6">
        <v>11.68</v>
      </c>
      <c r="G92" s="16">
        <f t="shared" si="4"/>
        <v>12.731200000000001</v>
      </c>
      <c r="H92" s="20">
        <v>44148</v>
      </c>
      <c r="I92" s="22"/>
    </row>
    <row r="93" spans="1:9" ht="20.25" customHeight="1" x14ac:dyDescent="0.25">
      <c r="A93" s="1">
        <v>311248</v>
      </c>
      <c r="B93" s="1" t="s">
        <v>94</v>
      </c>
      <c r="C93" s="1" t="s">
        <v>95</v>
      </c>
      <c r="D93" s="1" t="s">
        <v>92</v>
      </c>
      <c r="E93" s="1" t="s">
        <v>28</v>
      </c>
      <c r="F93" s="5">
        <v>11.82</v>
      </c>
      <c r="G93" s="16">
        <f t="shared" si="4"/>
        <v>12.883800000000001</v>
      </c>
      <c r="H93" s="19">
        <v>44012</v>
      </c>
      <c r="I93" s="22"/>
    </row>
    <row r="94" spans="1:9" ht="20.25" customHeight="1" x14ac:dyDescent="0.25">
      <c r="A94" s="1">
        <v>301009034</v>
      </c>
      <c r="B94" s="1" t="s">
        <v>24</v>
      </c>
      <c r="C94" s="1" t="s">
        <v>25</v>
      </c>
      <c r="D94" s="1" t="s">
        <v>13</v>
      </c>
      <c r="E94" s="1" t="s">
        <v>8</v>
      </c>
      <c r="F94" s="5">
        <v>12.12</v>
      </c>
      <c r="G94" s="16">
        <f t="shared" si="4"/>
        <v>13.210800000000001</v>
      </c>
      <c r="H94" s="19">
        <v>44074</v>
      </c>
      <c r="I94" s="22"/>
    </row>
    <row r="95" spans="1:9" ht="20.25" customHeight="1" x14ac:dyDescent="0.25">
      <c r="A95" s="1">
        <v>301009038</v>
      </c>
      <c r="B95" s="1" t="s">
        <v>44</v>
      </c>
      <c r="C95" s="1" t="s">
        <v>42</v>
      </c>
      <c r="D95" s="1" t="s">
        <v>13</v>
      </c>
      <c r="E95" s="1" t="s">
        <v>8</v>
      </c>
      <c r="F95" s="5">
        <v>12.12</v>
      </c>
      <c r="G95" s="16">
        <f t="shared" si="4"/>
        <v>13.210800000000001</v>
      </c>
      <c r="H95" s="19">
        <v>44074</v>
      </c>
      <c r="I95" s="22"/>
    </row>
    <row r="96" spans="1:9" ht="20.25" customHeight="1" x14ac:dyDescent="0.25">
      <c r="A96" s="1">
        <v>301009077</v>
      </c>
      <c r="B96" s="1" t="s">
        <v>45</v>
      </c>
      <c r="C96" s="1" t="s">
        <v>42</v>
      </c>
      <c r="D96" s="1" t="s">
        <v>13</v>
      </c>
      <c r="E96" s="1" t="s">
        <v>8</v>
      </c>
      <c r="F96" s="5">
        <v>12.12</v>
      </c>
      <c r="G96" s="16">
        <f t="shared" si="4"/>
        <v>13.210800000000001</v>
      </c>
      <c r="H96" s="19">
        <v>44043</v>
      </c>
      <c r="I96" s="22"/>
    </row>
    <row r="97" spans="1:12" ht="20.25" customHeight="1" x14ac:dyDescent="0.25">
      <c r="A97" s="1">
        <v>301009048</v>
      </c>
      <c r="B97" s="1" t="s">
        <v>57</v>
      </c>
      <c r="C97" s="1" t="s">
        <v>58</v>
      </c>
      <c r="D97" s="1" t="s">
        <v>13</v>
      </c>
      <c r="E97" s="1" t="s">
        <v>8</v>
      </c>
      <c r="F97" s="5">
        <v>12.12</v>
      </c>
      <c r="G97" s="16">
        <f t="shared" si="4"/>
        <v>13.210800000000001</v>
      </c>
      <c r="H97" s="19">
        <v>44012</v>
      </c>
      <c r="I97" s="22"/>
    </row>
    <row r="98" spans="1:12" ht="20.25" customHeight="1" x14ac:dyDescent="0.25">
      <c r="A98" s="1">
        <v>314410242</v>
      </c>
      <c r="B98" s="1" t="s">
        <v>239</v>
      </c>
      <c r="C98" s="1" t="s">
        <v>238</v>
      </c>
      <c r="D98" s="1" t="s">
        <v>234</v>
      </c>
      <c r="E98" s="1" t="s">
        <v>80</v>
      </c>
      <c r="F98" s="5">
        <v>12.16</v>
      </c>
      <c r="G98" s="16">
        <f t="shared" si="4"/>
        <v>13.2544</v>
      </c>
      <c r="H98" s="19">
        <v>43982</v>
      </c>
      <c r="I98" s="22"/>
    </row>
    <row r="99" spans="1:12" ht="20.25" customHeight="1" x14ac:dyDescent="0.25">
      <c r="A99" s="1">
        <v>301009226</v>
      </c>
      <c r="B99" s="1" t="s">
        <v>73</v>
      </c>
      <c r="C99" s="1" t="s">
        <v>70</v>
      </c>
      <c r="D99" s="1" t="s">
        <v>11</v>
      </c>
      <c r="E99" s="1" t="s">
        <v>8</v>
      </c>
      <c r="F99" s="5">
        <v>12.17</v>
      </c>
      <c r="G99" s="16">
        <f t="shared" si="4"/>
        <v>13.265300000000002</v>
      </c>
      <c r="H99" s="19">
        <v>44012</v>
      </c>
      <c r="I99" s="22"/>
    </row>
    <row r="100" spans="1:12" ht="20.25" customHeight="1" x14ac:dyDescent="0.25">
      <c r="A100" s="1">
        <v>300159</v>
      </c>
      <c r="B100" s="1" t="s">
        <v>74</v>
      </c>
      <c r="C100" s="1" t="s">
        <v>75</v>
      </c>
      <c r="D100" s="1" t="s">
        <v>30</v>
      </c>
      <c r="E100" s="1" t="s">
        <v>28</v>
      </c>
      <c r="F100" s="5">
        <v>12.196440000000001</v>
      </c>
      <c r="G100" s="16">
        <f t="shared" si="4"/>
        <v>13.294119600000002</v>
      </c>
      <c r="H100" s="19">
        <v>43966</v>
      </c>
      <c r="I100" s="22"/>
    </row>
    <row r="101" spans="1:12" ht="20.25" customHeight="1" x14ac:dyDescent="0.25">
      <c r="A101" s="1">
        <v>301009094</v>
      </c>
      <c r="B101" s="1" t="s">
        <v>14</v>
      </c>
      <c r="C101" s="1" t="s">
        <v>10</v>
      </c>
      <c r="D101" s="1" t="s">
        <v>11</v>
      </c>
      <c r="E101" s="1" t="s">
        <v>8</v>
      </c>
      <c r="F101" s="5">
        <v>12.29</v>
      </c>
      <c r="G101" s="16">
        <f t="shared" si="4"/>
        <v>13.396100000000001</v>
      </c>
      <c r="H101" s="19">
        <v>43982</v>
      </c>
      <c r="I101" s="22"/>
    </row>
    <row r="102" spans="1:12" ht="20.25" customHeight="1" x14ac:dyDescent="0.25">
      <c r="A102" s="1">
        <v>301009233</v>
      </c>
      <c r="B102" s="1" t="s">
        <v>16</v>
      </c>
      <c r="C102" s="1" t="s">
        <v>10</v>
      </c>
      <c r="D102" s="1" t="s">
        <v>11</v>
      </c>
      <c r="E102" s="1" t="s">
        <v>8</v>
      </c>
      <c r="F102" s="5">
        <v>12.29</v>
      </c>
      <c r="G102" s="16">
        <f t="shared" si="4"/>
        <v>13.396100000000001</v>
      </c>
      <c r="H102" s="19">
        <v>43982</v>
      </c>
      <c r="I102" s="22"/>
    </row>
    <row r="103" spans="1:12" ht="20.25" customHeight="1" x14ac:dyDescent="0.25">
      <c r="A103" s="1">
        <v>302206</v>
      </c>
      <c r="B103" s="1" t="s">
        <v>18</v>
      </c>
      <c r="C103" s="1" t="s">
        <v>10</v>
      </c>
      <c r="D103" s="1" t="s">
        <v>11</v>
      </c>
      <c r="E103" s="1" t="s">
        <v>8</v>
      </c>
      <c r="F103" s="5">
        <v>12.29</v>
      </c>
      <c r="G103" s="16">
        <f t="shared" si="4"/>
        <v>13.396100000000001</v>
      </c>
      <c r="H103" s="19">
        <v>43982</v>
      </c>
      <c r="I103" s="22"/>
    </row>
    <row r="104" spans="1:12" ht="20.25" customHeight="1" x14ac:dyDescent="0.25">
      <c r="A104" s="1">
        <v>306202</v>
      </c>
      <c r="B104" s="1" t="s">
        <v>105</v>
      </c>
      <c r="C104" s="1" t="s">
        <v>106</v>
      </c>
      <c r="D104" s="1" t="s">
        <v>107</v>
      </c>
      <c r="E104" s="1" t="s">
        <v>28</v>
      </c>
      <c r="F104" s="5">
        <v>11.18</v>
      </c>
      <c r="G104" s="16">
        <f>F104*1.21</f>
        <v>13.527799999999999</v>
      </c>
      <c r="H104" s="19">
        <v>44072</v>
      </c>
      <c r="I104" s="22"/>
    </row>
    <row r="105" spans="1:12" s="4" customFormat="1" ht="20.25" customHeight="1" x14ac:dyDescent="0.3">
      <c r="A105" s="1">
        <v>301009134</v>
      </c>
      <c r="B105" s="1" t="s">
        <v>66</v>
      </c>
      <c r="C105" s="1" t="s">
        <v>67</v>
      </c>
      <c r="D105" s="1" t="s">
        <v>68</v>
      </c>
      <c r="E105" s="1" t="s">
        <v>28</v>
      </c>
      <c r="F105" s="5">
        <v>12.59</v>
      </c>
      <c r="G105" s="16">
        <f>F105*1.09</f>
        <v>13.723100000000001</v>
      </c>
      <c r="H105" s="19">
        <v>44040</v>
      </c>
      <c r="I105" s="22"/>
      <c r="L105"/>
    </row>
    <row r="106" spans="1:12" ht="20.25" customHeight="1" x14ac:dyDescent="0.25">
      <c r="A106" s="1">
        <v>322510007</v>
      </c>
      <c r="B106" s="1" t="s">
        <v>127</v>
      </c>
      <c r="C106" s="1" t="s">
        <v>128</v>
      </c>
      <c r="D106" s="1" t="s">
        <v>129</v>
      </c>
      <c r="E106" s="1" t="s">
        <v>80</v>
      </c>
      <c r="F106" s="5">
        <v>12.61</v>
      </c>
      <c r="G106" s="16">
        <f>F106*1.09</f>
        <v>13.744900000000001</v>
      </c>
      <c r="H106" s="19">
        <v>44004</v>
      </c>
      <c r="I106" s="22"/>
    </row>
    <row r="107" spans="1:12" ht="20.25" customHeight="1" x14ac:dyDescent="0.25">
      <c r="A107" s="1">
        <v>301009125</v>
      </c>
      <c r="B107" s="1" t="s">
        <v>89</v>
      </c>
      <c r="C107" s="1" t="s">
        <v>87</v>
      </c>
      <c r="D107" s="1" t="s">
        <v>30</v>
      </c>
      <c r="E107" s="1" t="s">
        <v>28</v>
      </c>
      <c r="F107" s="5">
        <v>12.8</v>
      </c>
      <c r="G107" s="16">
        <f>F107*1.09</f>
        <v>13.952000000000002</v>
      </c>
      <c r="H107" s="19">
        <v>43980</v>
      </c>
      <c r="I107" s="22"/>
    </row>
    <row r="108" spans="1:12" ht="20.25" customHeight="1" x14ac:dyDescent="0.25">
      <c r="A108" s="1">
        <v>314410130</v>
      </c>
      <c r="B108" s="1" t="s">
        <v>183</v>
      </c>
      <c r="C108" s="1" t="s">
        <v>184</v>
      </c>
      <c r="D108" s="1" t="s">
        <v>185</v>
      </c>
      <c r="E108" s="1" t="s">
        <v>80</v>
      </c>
      <c r="F108" s="5">
        <v>13.18</v>
      </c>
      <c r="G108" s="16">
        <f>F108*1.09</f>
        <v>14.366200000000001</v>
      </c>
      <c r="H108" s="19">
        <v>44104</v>
      </c>
      <c r="I108" s="22"/>
    </row>
    <row r="109" spans="1:12" ht="20.25" customHeight="1" x14ac:dyDescent="0.25">
      <c r="A109" s="1">
        <v>314410141</v>
      </c>
      <c r="B109" s="1" t="s">
        <v>188</v>
      </c>
      <c r="C109" s="1" t="s">
        <v>189</v>
      </c>
      <c r="D109" s="1" t="s">
        <v>190</v>
      </c>
      <c r="E109" s="1" t="s">
        <v>80</v>
      </c>
      <c r="F109" s="5">
        <v>13.18</v>
      </c>
      <c r="G109" s="16">
        <f>F109*1.09</f>
        <v>14.366200000000001</v>
      </c>
      <c r="H109" s="19">
        <v>44135</v>
      </c>
      <c r="I109" s="22"/>
    </row>
    <row r="110" spans="1:12" ht="20.25" customHeight="1" x14ac:dyDescent="0.3">
      <c r="A110" s="42" t="s">
        <v>275</v>
      </c>
      <c r="B110" s="43"/>
      <c r="C110" s="43"/>
      <c r="D110" s="43"/>
      <c r="E110" s="43"/>
      <c r="F110" s="43"/>
      <c r="G110" s="43"/>
      <c r="H110" s="43"/>
      <c r="I110" s="44"/>
    </row>
    <row r="111" spans="1:12" ht="20.25" customHeight="1" x14ac:dyDescent="0.25">
      <c r="A111" s="1">
        <v>300948</v>
      </c>
      <c r="B111" s="1" t="s">
        <v>287</v>
      </c>
      <c r="C111" s="1" t="s">
        <v>134</v>
      </c>
      <c r="D111" s="1" t="s">
        <v>138</v>
      </c>
      <c r="E111" s="1" t="s">
        <v>80</v>
      </c>
      <c r="F111" s="5">
        <v>13.88</v>
      </c>
      <c r="G111" s="16">
        <f t="shared" ref="G111:G118" si="5">F111*1.09</f>
        <v>15.129200000000003</v>
      </c>
      <c r="H111" s="19">
        <v>44071</v>
      </c>
      <c r="I111" s="22"/>
    </row>
    <row r="112" spans="1:12" ht="20.25" customHeight="1" x14ac:dyDescent="0.25">
      <c r="A112" s="1">
        <v>301009213</v>
      </c>
      <c r="B112" s="1" t="s">
        <v>61</v>
      </c>
      <c r="C112" s="1" t="s">
        <v>62</v>
      </c>
      <c r="D112" s="1" t="s">
        <v>63</v>
      </c>
      <c r="E112" s="1" t="s">
        <v>28</v>
      </c>
      <c r="F112" s="5">
        <v>13.98</v>
      </c>
      <c r="G112" s="16">
        <f t="shared" si="5"/>
        <v>15.238200000000001</v>
      </c>
      <c r="H112" s="19">
        <v>44012</v>
      </c>
      <c r="I112" s="22"/>
    </row>
    <row r="113" spans="1:9" ht="20.25" customHeight="1" x14ac:dyDescent="0.25">
      <c r="A113" s="2">
        <v>304992</v>
      </c>
      <c r="B113" s="2" t="s">
        <v>260</v>
      </c>
      <c r="C113" s="3" t="s">
        <v>245</v>
      </c>
      <c r="D113" s="3" t="s">
        <v>261</v>
      </c>
      <c r="E113" s="3" t="s">
        <v>80</v>
      </c>
      <c r="F113" s="6">
        <v>14.02</v>
      </c>
      <c r="G113" s="16">
        <f t="shared" si="5"/>
        <v>15.2818</v>
      </c>
      <c r="H113" s="20">
        <v>44025</v>
      </c>
      <c r="I113" s="22"/>
    </row>
    <row r="114" spans="1:9" ht="20.25" customHeight="1" x14ac:dyDescent="0.25">
      <c r="A114" s="1">
        <v>312368</v>
      </c>
      <c r="B114" s="1" t="s">
        <v>102</v>
      </c>
      <c r="C114" s="1" t="s">
        <v>103</v>
      </c>
      <c r="D114" s="1" t="s">
        <v>50</v>
      </c>
      <c r="E114" s="1" t="s">
        <v>28</v>
      </c>
      <c r="F114" s="5">
        <v>14.06</v>
      </c>
      <c r="G114" s="16">
        <f t="shared" si="5"/>
        <v>15.325400000000002</v>
      </c>
      <c r="H114" s="19">
        <v>44062</v>
      </c>
      <c r="I114" s="22"/>
    </row>
    <row r="115" spans="1:9" ht="20.25" customHeight="1" x14ac:dyDescent="0.25">
      <c r="A115" s="1">
        <v>310216106</v>
      </c>
      <c r="B115" s="1" t="s">
        <v>122</v>
      </c>
      <c r="C115" s="1" t="s">
        <v>123</v>
      </c>
      <c r="D115" s="1" t="s">
        <v>27</v>
      </c>
      <c r="E115" s="1" t="s">
        <v>8</v>
      </c>
      <c r="F115" s="5">
        <v>14.36</v>
      </c>
      <c r="G115" s="16">
        <f t="shared" si="5"/>
        <v>15.6524</v>
      </c>
      <c r="H115" s="19">
        <v>43994</v>
      </c>
      <c r="I115" s="22"/>
    </row>
    <row r="116" spans="1:9" ht="20.25" customHeight="1" x14ac:dyDescent="0.25">
      <c r="A116" s="1">
        <v>314410659</v>
      </c>
      <c r="B116" s="1" t="s">
        <v>229</v>
      </c>
      <c r="C116" s="1" t="s">
        <v>230</v>
      </c>
      <c r="D116" s="1" t="s">
        <v>182</v>
      </c>
      <c r="E116" s="1" t="s">
        <v>80</v>
      </c>
      <c r="F116" s="5">
        <v>14.58</v>
      </c>
      <c r="G116" s="16">
        <f t="shared" si="5"/>
        <v>15.892200000000001</v>
      </c>
      <c r="H116" s="19">
        <v>43957</v>
      </c>
      <c r="I116" s="22"/>
    </row>
    <row r="117" spans="1:9" ht="20.25" customHeight="1" x14ac:dyDescent="0.25">
      <c r="A117" s="1">
        <v>312210</v>
      </c>
      <c r="B117" s="1" t="s">
        <v>38</v>
      </c>
      <c r="C117" s="1" t="s">
        <v>25</v>
      </c>
      <c r="D117" s="1" t="s">
        <v>13</v>
      </c>
      <c r="E117" s="1" t="s">
        <v>28</v>
      </c>
      <c r="F117" s="5">
        <v>14.71</v>
      </c>
      <c r="G117" s="16">
        <f t="shared" si="5"/>
        <v>16.033900000000003</v>
      </c>
      <c r="H117" s="19">
        <v>43951</v>
      </c>
      <c r="I117" s="22"/>
    </row>
    <row r="118" spans="1:9" ht="20.25" customHeight="1" x14ac:dyDescent="0.25">
      <c r="A118" s="1">
        <v>301009030</v>
      </c>
      <c r="B118" s="1" t="s">
        <v>12</v>
      </c>
      <c r="C118" s="1" t="s">
        <v>10</v>
      </c>
      <c r="D118" s="1" t="s">
        <v>13</v>
      </c>
      <c r="E118" s="1" t="s">
        <v>8</v>
      </c>
      <c r="F118" s="5">
        <v>15.06</v>
      </c>
      <c r="G118" s="16">
        <f t="shared" si="5"/>
        <v>16.415400000000002</v>
      </c>
      <c r="H118" s="19">
        <v>44043</v>
      </c>
      <c r="I118" s="22"/>
    </row>
    <row r="119" spans="1:9" ht="20.25" customHeight="1" x14ac:dyDescent="0.25">
      <c r="A119" s="1">
        <v>306757</v>
      </c>
      <c r="B119" s="1" t="s">
        <v>90</v>
      </c>
      <c r="C119" s="1" t="s">
        <v>91</v>
      </c>
      <c r="D119" s="1" t="s">
        <v>92</v>
      </c>
      <c r="E119" s="1" t="s">
        <v>28</v>
      </c>
      <c r="F119" s="5">
        <v>13.62</v>
      </c>
      <c r="G119" s="16">
        <f>F119*1.21</f>
        <v>16.4802</v>
      </c>
      <c r="H119" s="19">
        <v>43982</v>
      </c>
      <c r="I119" s="22"/>
    </row>
    <row r="120" spans="1:9" ht="20.25" customHeight="1" x14ac:dyDescent="0.25">
      <c r="A120" s="1">
        <v>309527</v>
      </c>
      <c r="B120" s="1" t="s">
        <v>97</v>
      </c>
      <c r="C120" s="1" t="s">
        <v>96</v>
      </c>
      <c r="D120" s="1" t="s">
        <v>92</v>
      </c>
      <c r="E120" s="1" t="s">
        <v>28</v>
      </c>
      <c r="F120" s="5">
        <v>13.93</v>
      </c>
      <c r="G120" s="16">
        <f>F120*1.21</f>
        <v>16.8553</v>
      </c>
      <c r="H120" s="19">
        <v>44043</v>
      </c>
      <c r="I120" s="22"/>
    </row>
    <row r="121" spans="1:9" ht="20.25" customHeight="1" x14ac:dyDescent="0.25">
      <c r="A121" s="1">
        <v>301009039</v>
      </c>
      <c r="B121" s="1" t="s">
        <v>82</v>
      </c>
      <c r="C121" s="1" t="s">
        <v>83</v>
      </c>
      <c r="D121" s="1" t="s">
        <v>84</v>
      </c>
      <c r="E121" s="1" t="s">
        <v>8</v>
      </c>
      <c r="F121" s="5">
        <v>15.531269999999999</v>
      </c>
      <c r="G121" s="16">
        <f t="shared" ref="G121:G132" si="6">F121*1.09</f>
        <v>16.9290843</v>
      </c>
      <c r="H121" s="19">
        <v>43987</v>
      </c>
      <c r="I121" s="22"/>
    </row>
    <row r="122" spans="1:9" ht="20.25" customHeight="1" x14ac:dyDescent="0.25">
      <c r="A122" s="2">
        <v>302043</v>
      </c>
      <c r="B122" s="2" t="s">
        <v>253</v>
      </c>
      <c r="C122" s="3" t="s">
        <v>245</v>
      </c>
      <c r="D122" s="3" t="s">
        <v>254</v>
      </c>
      <c r="E122" s="3" t="s">
        <v>255</v>
      </c>
      <c r="F122" s="6">
        <v>15.63</v>
      </c>
      <c r="G122" s="16">
        <f t="shared" si="6"/>
        <v>17.036700000000003</v>
      </c>
      <c r="H122" s="20">
        <v>44032</v>
      </c>
      <c r="I122" s="22"/>
    </row>
    <row r="123" spans="1:9" ht="20.25" customHeight="1" x14ac:dyDescent="0.25">
      <c r="A123" s="1">
        <v>312531</v>
      </c>
      <c r="B123" s="1" t="s">
        <v>93</v>
      </c>
      <c r="C123" s="1" t="s">
        <v>91</v>
      </c>
      <c r="D123" s="1" t="s">
        <v>13</v>
      </c>
      <c r="E123" s="1" t="s">
        <v>8</v>
      </c>
      <c r="F123" s="5">
        <v>15.79</v>
      </c>
      <c r="G123" s="16">
        <f t="shared" si="6"/>
        <v>17.211100000000002</v>
      </c>
      <c r="H123" s="19">
        <v>44074</v>
      </c>
      <c r="I123" s="22"/>
    </row>
    <row r="124" spans="1:9" ht="20.25" customHeight="1" x14ac:dyDescent="0.25">
      <c r="A124" s="1">
        <v>301009513</v>
      </c>
      <c r="B124" s="1" t="s">
        <v>88</v>
      </c>
      <c r="C124" s="1" t="s">
        <v>87</v>
      </c>
      <c r="D124" s="1" t="s">
        <v>63</v>
      </c>
      <c r="E124" s="1" t="s">
        <v>8</v>
      </c>
      <c r="F124" s="5">
        <v>15.92</v>
      </c>
      <c r="G124" s="16">
        <f t="shared" si="6"/>
        <v>17.352800000000002</v>
      </c>
      <c r="H124" s="19">
        <v>44013</v>
      </c>
      <c r="I124" s="22"/>
    </row>
    <row r="125" spans="1:9" ht="20.25" customHeight="1" x14ac:dyDescent="0.25">
      <c r="A125" s="1">
        <v>301009215</v>
      </c>
      <c r="B125" s="1" t="s">
        <v>71</v>
      </c>
      <c r="C125" s="1" t="s">
        <v>70</v>
      </c>
      <c r="D125" s="1" t="s">
        <v>72</v>
      </c>
      <c r="E125" s="1" t="s">
        <v>28</v>
      </c>
      <c r="F125" s="5">
        <v>16.11</v>
      </c>
      <c r="G125" s="16">
        <f t="shared" si="6"/>
        <v>17.559899999999999</v>
      </c>
      <c r="H125" s="19">
        <v>44043</v>
      </c>
      <c r="I125" s="22"/>
    </row>
    <row r="126" spans="1:9" ht="20.25" customHeight="1" x14ac:dyDescent="0.25">
      <c r="A126" s="1">
        <v>314410095</v>
      </c>
      <c r="B126" s="1" t="s">
        <v>168</v>
      </c>
      <c r="C126" s="1" t="s">
        <v>167</v>
      </c>
      <c r="D126" s="1" t="s">
        <v>169</v>
      </c>
      <c r="E126" s="1" t="s">
        <v>80</v>
      </c>
      <c r="F126" s="5">
        <v>16.3</v>
      </c>
      <c r="G126" s="16">
        <f t="shared" si="6"/>
        <v>17.767000000000003</v>
      </c>
      <c r="H126" s="19">
        <v>44014</v>
      </c>
      <c r="I126" s="22"/>
    </row>
    <row r="127" spans="1:9" ht="20.25" customHeight="1" x14ac:dyDescent="0.25">
      <c r="A127" s="1">
        <v>301009507</v>
      </c>
      <c r="B127" s="1" t="s">
        <v>81</v>
      </c>
      <c r="C127" s="1" t="s">
        <v>75</v>
      </c>
      <c r="D127" s="1" t="s">
        <v>63</v>
      </c>
      <c r="E127" s="1" t="s">
        <v>80</v>
      </c>
      <c r="F127" s="5">
        <v>16.509</v>
      </c>
      <c r="G127" s="16">
        <f t="shared" si="6"/>
        <v>17.994810000000001</v>
      </c>
      <c r="H127" s="19">
        <v>43973</v>
      </c>
      <c r="I127" s="22"/>
    </row>
    <row r="128" spans="1:9" ht="20.25" customHeight="1" x14ac:dyDescent="0.25">
      <c r="A128" s="1">
        <v>301262</v>
      </c>
      <c r="B128" s="1" t="s">
        <v>76</v>
      </c>
      <c r="C128" s="1" t="s">
        <v>75</v>
      </c>
      <c r="D128" s="1" t="s">
        <v>50</v>
      </c>
      <c r="E128" s="1" t="s">
        <v>8</v>
      </c>
      <c r="F128" s="5">
        <v>16.804349999999999</v>
      </c>
      <c r="G128" s="16">
        <f t="shared" si="6"/>
        <v>18.316741499999999</v>
      </c>
      <c r="H128" s="19">
        <v>44012</v>
      </c>
      <c r="I128" s="22"/>
    </row>
    <row r="129" spans="1:9" s="11" customFormat="1" ht="20.25" customHeight="1" x14ac:dyDescent="0.25">
      <c r="A129" s="10">
        <v>301009380</v>
      </c>
      <c r="B129" s="10" t="s">
        <v>15</v>
      </c>
      <c r="C129" s="10" t="s">
        <v>10</v>
      </c>
      <c r="D129" s="10" t="s">
        <v>13</v>
      </c>
      <c r="E129" s="10" t="s">
        <v>8</v>
      </c>
      <c r="F129" s="5">
        <v>17.52</v>
      </c>
      <c r="G129" s="16">
        <f t="shared" si="6"/>
        <v>19.096800000000002</v>
      </c>
      <c r="H129" s="19">
        <v>44043</v>
      </c>
      <c r="I129" s="22"/>
    </row>
    <row r="130" spans="1:9" ht="20.25" customHeight="1" x14ac:dyDescent="0.25">
      <c r="A130" s="1">
        <v>301009381</v>
      </c>
      <c r="B130" s="1" t="s">
        <v>17</v>
      </c>
      <c r="C130" s="1" t="s">
        <v>10</v>
      </c>
      <c r="D130" s="1" t="s">
        <v>13</v>
      </c>
      <c r="E130" s="1" t="s">
        <v>8</v>
      </c>
      <c r="F130" s="5">
        <v>17.52</v>
      </c>
      <c r="G130" s="16">
        <f t="shared" si="6"/>
        <v>19.096800000000002</v>
      </c>
      <c r="H130" s="19">
        <v>44043</v>
      </c>
      <c r="I130" s="22"/>
    </row>
    <row r="131" spans="1:9" ht="20.25" customHeight="1" x14ac:dyDescent="0.25">
      <c r="A131" s="1">
        <v>301263</v>
      </c>
      <c r="B131" s="1" t="s">
        <v>77</v>
      </c>
      <c r="C131" s="1" t="s">
        <v>75</v>
      </c>
      <c r="D131" s="1" t="s">
        <v>50</v>
      </c>
      <c r="E131" s="1" t="s">
        <v>8</v>
      </c>
      <c r="F131" s="5">
        <v>18.0535</v>
      </c>
      <c r="G131" s="16">
        <f t="shared" si="6"/>
        <v>19.678315000000001</v>
      </c>
      <c r="H131" s="19">
        <v>43998</v>
      </c>
      <c r="I131" s="22"/>
    </row>
    <row r="132" spans="1:9" ht="20.25" customHeight="1" x14ac:dyDescent="0.25">
      <c r="A132" s="1">
        <v>301009514</v>
      </c>
      <c r="B132" s="1" t="s">
        <v>78</v>
      </c>
      <c r="C132" s="1" t="s">
        <v>75</v>
      </c>
      <c r="D132" s="1" t="s">
        <v>79</v>
      </c>
      <c r="E132" s="1" t="s">
        <v>80</v>
      </c>
      <c r="F132" s="5">
        <v>18.253409999999999</v>
      </c>
      <c r="G132" s="16">
        <f t="shared" si="6"/>
        <v>19.896216899999999</v>
      </c>
      <c r="H132" s="19">
        <v>44022</v>
      </c>
      <c r="I132" s="22"/>
    </row>
    <row r="133" spans="1:9" ht="20.25" customHeight="1" x14ac:dyDescent="0.3">
      <c r="A133" s="42" t="s">
        <v>279</v>
      </c>
      <c r="B133" s="43"/>
      <c r="C133" s="43"/>
      <c r="D133" s="43"/>
      <c r="E133" s="43"/>
      <c r="F133" s="43"/>
      <c r="G133" s="43"/>
      <c r="H133" s="43"/>
      <c r="I133" s="44"/>
    </row>
    <row r="134" spans="1:9" ht="20.25" customHeight="1" x14ac:dyDescent="0.25">
      <c r="A134" s="1">
        <v>314410820</v>
      </c>
      <c r="B134" s="1" t="s">
        <v>236</v>
      </c>
      <c r="C134" s="1" t="s">
        <v>235</v>
      </c>
      <c r="D134" s="1" t="s">
        <v>237</v>
      </c>
      <c r="E134" s="1" t="s">
        <v>80</v>
      </c>
      <c r="F134" s="5">
        <v>18.36</v>
      </c>
      <c r="G134" s="16">
        <f t="shared" ref="G134:G140" si="7">F134*1.09</f>
        <v>20.0124</v>
      </c>
      <c r="H134" s="19">
        <v>44104</v>
      </c>
      <c r="I134" s="22"/>
    </row>
    <row r="135" spans="1:9" s="11" customFormat="1" ht="20.25" customHeight="1" x14ac:dyDescent="0.25">
      <c r="A135" s="10">
        <v>301009089</v>
      </c>
      <c r="B135" s="10" t="s">
        <v>37</v>
      </c>
      <c r="C135" s="10" t="s">
        <v>25</v>
      </c>
      <c r="D135" s="10" t="s">
        <v>21</v>
      </c>
      <c r="E135" s="10" t="s">
        <v>8</v>
      </c>
      <c r="F135" s="5">
        <v>21.22</v>
      </c>
      <c r="G135" s="16">
        <f t="shared" si="7"/>
        <v>23.129799999999999</v>
      </c>
      <c r="H135" s="19">
        <v>44043</v>
      </c>
      <c r="I135" s="22"/>
    </row>
    <row r="136" spans="1:9" s="4" customFormat="1" ht="20.25" customHeight="1" x14ac:dyDescent="0.3">
      <c r="A136" s="1">
        <v>310134</v>
      </c>
      <c r="B136" s="1" t="s">
        <v>157</v>
      </c>
      <c r="C136" s="1" t="s">
        <v>158</v>
      </c>
      <c r="D136" s="1" t="s">
        <v>159</v>
      </c>
      <c r="E136" s="1" t="s">
        <v>80</v>
      </c>
      <c r="F136" s="5">
        <v>21.36</v>
      </c>
      <c r="G136" s="16">
        <f t="shared" si="7"/>
        <v>23.282400000000003</v>
      </c>
      <c r="H136" s="19">
        <v>43952</v>
      </c>
      <c r="I136" s="22"/>
    </row>
    <row r="137" spans="1:9" ht="20.25" customHeight="1" x14ac:dyDescent="0.25">
      <c r="A137" s="1">
        <v>310135</v>
      </c>
      <c r="B137" s="1" t="s">
        <v>160</v>
      </c>
      <c r="C137" s="1" t="s">
        <v>158</v>
      </c>
      <c r="D137" s="1" t="s">
        <v>159</v>
      </c>
      <c r="E137" s="1" t="s">
        <v>80</v>
      </c>
      <c r="F137" s="5">
        <v>21.36</v>
      </c>
      <c r="G137" s="16">
        <f t="shared" si="7"/>
        <v>23.282400000000003</v>
      </c>
      <c r="H137" s="19">
        <v>43952</v>
      </c>
      <c r="I137" s="22"/>
    </row>
    <row r="138" spans="1:9" ht="20.25" customHeight="1" x14ac:dyDescent="0.25">
      <c r="A138" s="2">
        <v>309005201</v>
      </c>
      <c r="B138" s="2" t="s">
        <v>264</v>
      </c>
      <c r="C138" s="3" t="s">
        <v>265</v>
      </c>
      <c r="D138" s="3" t="s">
        <v>266</v>
      </c>
      <c r="E138" s="3" t="s">
        <v>80</v>
      </c>
      <c r="F138" s="6">
        <v>22.2</v>
      </c>
      <c r="G138" s="16">
        <f t="shared" si="7"/>
        <v>24.198</v>
      </c>
      <c r="H138" s="20">
        <v>43951</v>
      </c>
      <c r="I138" s="22"/>
    </row>
    <row r="139" spans="1:9" ht="20.25" customHeight="1" x14ac:dyDescent="0.25">
      <c r="A139" s="1">
        <v>311464</v>
      </c>
      <c r="B139" s="1" t="s">
        <v>154</v>
      </c>
      <c r="C139" s="1" t="s">
        <v>155</v>
      </c>
      <c r="D139" s="1" t="s">
        <v>156</v>
      </c>
      <c r="E139" s="1" t="s">
        <v>80</v>
      </c>
      <c r="F139" s="5">
        <v>22.29</v>
      </c>
      <c r="G139" s="16">
        <f t="shared" si="7"/>
        <v>24.296099999999999</v>
      </c>
      <c r="H139" s="19">
        <v>44059</v>
      </c>
      <c r="I139" s="22"/>
    </row>
    <row r="140" spans="1:9" ht="20.25" customHeight="1" x14ac:dyDescent="0.25">
      <c r="A140" s="1">
        <v>301209</v>
      </c>
      <c r="B140" s="1" t="s">
        <v>55</v>
      </c>
      <c r="C140" s="1" t="s">
        <v>56</v>
      </c>
      <c r="D140" s="1" t="s">
        <v>13</v>
      </c>
      <c r="E140" s="1" t="s">
        <v>8</v>
      </c>
      <c r="F140" s="5">
        <v>22.6</v>
      </c>
      <c r="G140" s="16">
        <f t="shared" si="7"/>
        <v>24.634000000000004</v>
      </c>
      <c r="H140" s="19">
        <v>44043</v>
      </c>
      <c r="I140" s="22"/>
    </row>
    <row r="141" spans="1:9" ht="20.25" customHeight="1" x14ac:dyDescent="0.3">
      <c r="A141" s="42" t="s">
        <v>278</v>
      </c>
      <c r="B141" s="43"/>
      <c r="C141" s="43"/>
      <c r="D141" s="43"/>
      <c r="E141" s="43"/>
      <c r="F141" s="43"/>
      <c r="G141" s="43"/>
      <c r="H141" s="43"/>
      <c r="I141" s="44"/>
    </row>
    <row r="142" spans="1:9" ht="20.25" customHeight="1" x14ac:dyDescent="0.25">
      <c r="A142" s="12">
        <v>309170068</v>
      </c>
      <c r="B142" s="12" t="s">
        <v>267</v>
      </c>
      <c r="C142" s="13" t="s">
        <v>265</v>
      </c>
      <c r="D142" s="13" t="s">
        <v>268</v>
      </c>
      <c r="E142" s="13" t="s">
        <v>8</v>
      </c>
      <c r="F142" s="14">
        <v>32.39</v>
      </c>
      <c r="G142" s="16">
        <f>F142*1.09</f>
        <v>35.305100000000003</v>
      </c>
      <c r="H142" s="19">
        <v>43936</v>
      </c>
      <c r="I142" s="22"/>
    </row>
    <row r="143" spans="1:9" ht="20.25" customHeight="1" x14ac:dyDescent="0.25">
      <c r="A143" s="10">
        <v>301009262</v>
      </c>
      <c r="B143" s="10" t="s">
        <v>112</v>
      </c>
      <c r="C143" s="10" t="s">
        <v>106</v>
      </c>
      <c r="D143" s="10" t="s">
        <v>100</v>
      </c>
      <c r="E143" s="10" t="s">
        <v>101</v>
      </c>
      <c r="F143" s="5">
        <v>47.6</v>
      </c>
      <c r="G143" s="16">
        <f>F143*1.21</f>
        <v>57.595999999999997</v>
      </c>
      <c r="H143" s="19">
        <v>43971</v>
      </c>
      <c r="I143" s="22"/>
    </row>
    <row r="144" spans="1:9" ht="20.25" customHeight="1" x14ac:dyDescent="0.25">
      <c r="A144" s="10">
        <v>301009418</v>
      </c>
      <c r="B144" s="10" t="s">
        <v>104</v>
      </c>
      <c r="C144" s="10" t="s">
        <v>103</v>
      </c>
      <c r="D144" s="10" t="s">
        <v>100</v>
      </c>
      <c r="E144" s="10" t="s">
        <v>101</v>
      </c>
      <c r="F144" s="5">
        <v>51.65</v>
      </c>
      <c r="G144" s="16">
        <f>F144*1.21</f>
        <v>62.496499999999997</v>
      </c>
      <c r="H144" s="19">
        <v>44074</v>
      </c>
      <c r="I144" s="22"/>
    </row>
    <row r="145" spans="1:10" ht="20.25" customHeight="1" x14ac:dyDescent="0.25">
      <c r="A145" s="10">
        <v>301009419</v>
      </c>
      <c r="B145" s="10" t="s">
        <v>108</v>
      </c>
      <c r="C145" s="10" t="s">
        <v>106</v>
      </c>
      <c r="D145" s="10" t="s">
        <v>100</v>
      </c>
      <c r="E145" s="10" t="s">
        <v>101</v>
      </c>
      <c r="F145" s="5">
        <v>56.67</v>
      </c>
      <c r="G145" s="16">
        <f>F145*1.21</f>
        <v>68.570700000000002</v>
      </c>
      <c r="H145" s="19">
        <v>44022</v>
      </c>
      <c r="I145" s="22"/>
    </row>
    <row r="146" spans="1:10" ht="20.25" customHeight="1" x14ac:dyDescent="0.25">
      <c r="A146" s="10">
        <v>301009070</v>
      </c>
      <c r="B146" s="10" t="s">
        <v>98</v>
      </c>
      <c r="C146" s="10" t="s">
        <v>99</v>
      </c>
      <c r="D146" s="10" t="s">
        <v>100</v>
      </c>
      <c r="E146" s="10" t="s">
        <v>101</v>
      </c>
      <c r="F146" s="5">
        <v>57.23</v>
      </c>
      <c r="G146" s="16">
        <f>F146*1.21</f>
        <v>69.2483</v>
      </c>
      <c r="H146" s="19">
        <v>44043</v>
      </c>
      <c r="I146" s="22"/>
    </row>
    <row r="147" spans="1:10" ht="20.25" customHeight="1" x14ac:dyDescent="0.25">
      <c r="A147" s="10">
        <v>301009260</v>
      </c>
      <c r="B147" s="10" t="s">
        <v>110</v>
      </c>
      <c r="C147" s="10" t="s">
        <v>106</v>
      </c>
      <c r="D147" s="10" t="s">
        <v>111</v>
      </c>
      <c r="E147" s="10" t="s">
        <v>101</v>
      </c>
      <c r="F147" s="5">
        <v>109.34</v>
      </c>
      <c r="G147" s="16">
        <f>F147*1.21</f>
        <v>132.3014</v>
      </c>
      <c r="H147" s="19">
        <v>43979</v>
      </c>
      <c r="I147" s="22"/>
    </row>
    <row r="148" spans="1:10" x14ac:dyDescent="0.25">
      <c r="G148" s="30"/>
      <c r="H148" s="31"/>
      <c r="I148" s="31"/>
      <c r="J148" s="31"/>
    </row>
    <row r="149" spans="1:10" ht="62.25" x14ac:dyDescent="0.25">
      <c r="A149" s="37" t="s">
        <v>288</v>
      </c>
      <c r="G149" s="30"/>
      <c r="H149" s="31"/>
      <c r="I149" s="31"/>
      <c r="J149" s="31"/>
    </row>
    <row r="150" spans="1:10" ht="18" x14ac:dyDescent="0.25">
      <c r="A150" s="24" t="s">
        <v>289</v>
      </c>
      <c r="G150" s="30"/>
      <c r="H150" s="31"/>
      <c r="I150" s="31"/>
      <c r="J150" s="31"/>
    </row>
    <row r="151" spans="1:10" ht="18" x14ac:dyDescent="0.25">
      <c r="A151" s="24" t="s">
        <v>290</v>
      </c>
      <c r="G151" s="30"/>
      <c r="H151" s="31"/>
      <c r="I151" s="31"/>
      <c r="J151" s="31"/>
    </row>
    <row r="152" spans="1:10" ht="60" x14ac:dyDescent="0.25">
      <c r="B152" s="25" t="s">
        <v>291</v>
      </c>
      <c r="G152" s="30"/>
      <c r="H152" s="31"/>
      <c r="I152" s="31"/>
      <c r="J152" s="31"/>
    </row>
    <row r="153" spans="1:10" ht="18" x14ac:dyDescent="0.25">
      <c r="C153" s="24" t="s">
        <v>299</v>
      </c>
      <c r="G153" s="30"/>
      <c r="H153" s="31"/>
      <c r="I153" s="31"/>
      <c r="J153" s="31"/>
    </row>
    <row r="154" spans="1:10" ht="18" x14ac:dyDescent="0.25">
      <c r="A154" s="24"/>
      <c r="G154" s="30"/>
      <c r="H154" s="31"/>
      <c r="I154" s="31"/>
      <c r="J154" s="31"/>
    </row>
    <row r="155" spans="1:10" ht="18" x14ac:dyDescent="0.25">
      <c r="A155" s="26" t="s">
        <v>292</v>
      </c>
      <c r="G155" s="30"/>
      <c r="H155" s="31"/>
      <c r="I155" s="31"/>
      <c r="J155" s="31"/>
    </row>
    <row r="156" spans="1:10" x14ac:dyDescent="0.25">
      <c r="A156" s="27"/>
      <c r="G156" s="30"/>
      <c r="H156" s="31"/>
      <c r="I156" s="31"/>
      <c r="J156" s="31"/>
    </row>
    <row r="157" spans="1:10" ht="18" x14ac:dyDescent="0.25">
      <c r="A157" s="28" t="s">
        <v>293</v>
      </c>
      <c r="G157" s="30"/>
      <c r="H157" s="31"/>
      <c r="I157" s="31"/>
      <c r="J157" s="31"/>
    </row>
    <row r="158" spans="1:10" x14ac:dyDescent="0.25">
      <c r="A158" t="s">
        <v>300</v>
      </c>
      <c r="G158" s="30"/>
      <c r="H158" s="31"/>
      <c r="I158" s="31"/>
      <c r="J158" s="31"/>
    </row>
    <row r="159" spans="1:10" ht="18" x14ac:dyDescent="0.25">
      <c r="A159" s="28" t="s">
        <v>294</v>
      </c>
      <c r="G159" s="30"/>
      <c r="H159" s="31"/>
      <c r="I159" s="31"/>
      <c r="J159" s="31"/>
    </row>
    <row r="160" spans="1:10" x14ac:dyDescent="0.25">
      <c r="A160" s="27" t="s">
        <v>295</v>
      </c>
      <c r="G160" s="30"/>
      <c r="H160" s="31"/>
      <c r="I160" s="31"/>
      <c r="J160" s="31"/>
    </row>
    <row r="161" spans="1:10" ht="18" x14ac:dyDescent="0.25">
      <c r="A161" s="28" t="s">
        <v>296</v>
      </c>
      <c r="G161" s="30"/>
      <c r="H161" s="31"/>
      <c r="I161" s="31"/>
      <c r="J161" s="31"/>
    </row>
    <row r="162" spans="1:10" x14ac:dyDescent="0.25">
      <c r="A162" s="27" t="s">
        <v>297</v>
      </c>
      <c r="G162" s="30"/>
      <c r="H162" s="31"/>
      <c r="I162" s="31"/>
      <c r="J162" s="31"/>
    </row>
    <row r="163" spans="1:10" x14ac:dyDescent="0.25">
      <c r="A163" s="29"/>
      <c r="G163" s="30"/>
      <c r="H163" s="31"/>
      <c r="I163" s="31"/>
      <c r="J163" s="31"/>
    </row>
    <row r="164" spans="1:10" s="33" customFormat="1" ht="34.5" x14ac:dyDescent="0.25">
      <c r="A164" s="32" t="s">
        <v>298</v>
      </c>
      <c r="F164" s="34"/>
      <c r="G164" s="35"/>
      <c r="H164" s="36"/>
      <c r="I164" s="36"/>
      <c r="J164" s="36"/>
    </row>
  </sheetData>
  <sortState xmlns:xlrd2="http://schemas.microsoft.com/office/spreadsheetml/2017/richdata2" ref="A8:I147">
    <sortCondition ref="G9:G147"/>
  </sortState>
  <mergeCells count="13">
    <mergeCell ref="A6:M6"/>
    <mergeCell ref="A133:I133"/>
    <mergeCell ref="A141:I141"/>
    <mergeCell ref="A8:I8"/>
    <mergeCell ref="A22:I22"/>
    <mergeCell ref="A33:I33"/>
    <mergeCell ref="A73:I73"/>
    <mergeCell ref="A110:I110"/>
    <mergeCell ref="A5:I5"/>
    <mergeCell ref="A4:I4"/>
    <mergeCell ref="A3:I3"/>
    <mergeCell ref="A2:I2"/>
    <mergeCell ref="A1:I1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headerFooter>
    <oddHeader xml:space="preserve">&amp;L1+1 bestellijst
www.hgt-tilburg.nl&amp;CHoreca Groothandel Tilburg
Polluxstraat 6 5047 RB Tilburg&amp;RVul hem in en mail naar 
verkoop@hgt-tilburg.nl </oddHeader>
    <oddFooter>&amp;LPagina &amp;P van &amp;N&amp;Cop=op&amp;RBetaling via Tikkie, pin of contant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Smolders</dc:creator>
  <cp:lastModifiedBy>Daphne Brabers</cp:lastModifiedBy>
  <cp:lastPrinted>2020-04-22T13:50:08Z</cp:lastPrinted>
  <dcterms:created xsi:type="dcterms:W3CDTF">2020-03-27T10:47:58Z</dcterms:created>
  <dcterms:modified xsi:type="dcterms:W3CDTF">2020-04-22T17:22:26Z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1043</vt:lpwstr>
  </property>
</Properties>
</file>